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○利根商\弓道部\ﾌﾟﾛ編成\顧問ﾃﾞｰﾀ\顧問ﾃﾞｰﾀ入力ﾌｧｲﾙ\"/>
    </mc:Choice>
  </mc:AlternateContent>
  <bookViews>
    <workbookView xWindow="120" yWindow="60" windowWidth="14955" windowHeight="7980" firstSheet="1" activeTab="1"/>
  </bookViews>
  <sheets>
    <sheet name="校名" sheetId="4" state="hidden" r:id="rId1"/>
    <sheet name="入力" sheetId="5" r:id="rId2"/>
  </sheets>
  <calcPr calcId="152511"/>
</workbook>
</file>

<file path=xl/calcChain.xml><?xml version="1.0" encoding="utf-8"?>
<calcChain xmlns="http://schemas.openxmlformats.org/spreadsheetml/2006/main">
  <c r="G42" i="5" l="1"/>
  <c r="D42" i="5"/>
  <c r="D9" i="5" l="1"/>
  <c r="I155" i="5" l="1"/>
  <c r="E145" i="5"/>
  <c r="I143" i="5"/>
  <c r="I140" i="5"/>
  <c r="H140" i="5"/>
  <c r="I137" i="5"/>
  <c r="E127" i="5"/>
  <c r="I125" i="5"/>
  <c r="I122" i="5"/>
  <c r="H122" i="5"/>
  <c r="I119" i="5"/>
  <c r="E109" i="5"/>
  <c r="I107" i="5"/>
  <c r="I104" i="5"/>
  <c r="H104" i="5"/>
  <c r="I101" i="5"/>
  <c r="E91" i="5"/>
  <c r="I89" i="5"/>
  <c r="I86" i="5"/>
  <c r="H86" i="5"/>
  <c r="I83" i="5"/>
  <c r="E73" i="5"/>
  <c r="I71" i="5"/>
  <c r="I68" i="5"/>
  <c r="H68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I50" i="5"/>
  <c r="E33" i="5" s="1"/>
  <c r="H50" i="5"/>
  <c r="J21" i="5" s="1"/>
  <c r="A50" i="5"/>
  <c r="B50" i="5"/>
  <c r="E55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J27" i="5"/>
  <c r="J22" i="5"/>
  <c r="E34" i="5"/>
</calcChain>
</file>

<file path=xl/comments1.xml><?xml version="1.0" encoding="utf-8"?>
<comments xmlns="http://schemas.openxmlformats.org/spreadsheetml/2006/main">
  <authors>
    <author>群馬県教育委員会</author>
  </authors>
  <commentList>
    <comment ref="D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<sst xmlns="http://schemas.openxmlformats.org/spreadsheetml/2006/main" count="265" uniqueCount="119">
  <si>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</si>
  <si>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</si>
  <si>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</si>
  <si>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</si>
  <si>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</si>
  <si>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</si>
  <si>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</si>
  <si>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</si>
  <si>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</si>
  <si>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</si>
  <si>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</si>
  <si>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</si>
  <si>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</si>
  <si>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</si>
  <si>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</si>
  <si>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</si>
  <si>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</si>
  <si>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</si>
  <si>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</si>
  <si>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</si>
  <si>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</si>
  <si>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</si>
  <si>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</si>
  <si>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</si>
  <si>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</si>
  <si>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</si>
  <si>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</si>
  <si>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</si>
  <si>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</si>
  <si>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</si>
  <si>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</si>
  <si>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</si>
  <si>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</si>
  <si>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</si>
  <si>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</si>
  <si>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</si>
  <si>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</si>
  <si>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</si>
  <si>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</si>
  <si>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</si>
  <si>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</si>
  <si>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</si>
  <si>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</si>
  <si>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</si>
  <si>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</si>
  <si>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</si>
  <si>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</si>
  <si>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</si>
  <si>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</si>
  <si>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大会参加申込に使用するアドレス（専門部からの連絡メールはこのアドレスに送信します）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7" eb="9">
      <t>シヨウ</t>
    </rPh>
    <rPh sb="16" eb="19">
      <t>センモンブ</t>
    </rPh>
    <rPh sb="22" eb="24">
      <t>レンラク</t>
    </rPh>
    <rPh sb="35" eb="37">
      <t>ソウシン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</si>
  <si>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</si>
  <si>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</si>
  <si>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</si>
  <si>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</si>
  <si>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</si>
  <si>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</si>
  <si>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</si>
  <si>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</si>
  <si>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</si>
  <si>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</si>
  <si>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</si>
  <si>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</si>
  <si>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</si>
  <si>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</si>
  <si>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</si>
  <si>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</si>
  <si>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携帯アドレス</t>
    <rPh sb="0" eb="2">
      <t>ケイタイ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</si>
  <si>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</si>
  <si>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</si>
  <si>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</si>
  <si>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</si>
  <si>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</si>
  <si>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</si>
  <si>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</si>
  <si>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</si>
  <si>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</si>
  <si>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</si>
  <si>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</si>
  <si>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</si>
  <si>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※それ以外は任意ですが、送付したメールは見ていただいているということで扱います。</t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</si>
  <si>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</si>
  <si>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</si>
  <si>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</si>
  <si>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</si>
  <si>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</si>
  <si>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</si>
  <si>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</si>
  <si>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</si>
  <si>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</si>
  <si>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</si>
  <si>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</si>
  <si>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</si>
  <si>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</si>
  <si>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</si>
  <si>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アドレス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</si>
  <si>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</si>
  <si>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</si>
  <si>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</si>
  <si>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</si>
  <si>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</si>
  <si>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</si>
  <si>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</si>
  <si>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</si>
  <si>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</si>
  <si>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※１つ以上必ずアドレス入力して第○顧問を選択してください。</t>
    <rPh sb="4" eb="6">
      <t>イジョウ</t>
    </rPh>
    <rPh sb="6" eb="7">
      <t>カナラ</t>
    </rPh>
    <rPh sb="12" eb="14">
      <t>ニュウリョク</t>
    </rPh>
    <rPh sb="16" eb="17">
      <t>ダイ</t>
    </rPh>
    <rPh sb="18" eb="20">
      <t>コモン</t>
    </rPh>
    <rPh sb="21" eb="23">
      <t>センタク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</si>
  <si>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</si>
  <si>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</si>
  <si>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</si>
  <si>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※携帯番号・携帯アドレスは委員長・事務局・地区委員長が緊急連絡用に利用させていただきます。</t>
    <rPh sb="21" eb="23">
      <t>チク</t>
    </rPh>
    <rPh sb="23" eb="26">
      <t>イインチョウ</t>
    </rPh>
    <phoneticPr fontId="2"/>
  </si>
  <si>
    <t>吾中央</t>
    <rPh sb="0" eb="1">
      <t>ア</t>
    </rPh>
    <rPh sb="1" eb="3">
      <t>チュウオウ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</si>
  <si>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</si>
  <si>
    <t>令和３年度　高体連弓道専門部顧問調査票</t>
    <rPh sb="0" eb="1">
      <t>レイ</t>
    </rPh>
    <rPh sb="1" eb="2">
      <t>ワ</t>
    </rPh>
    <phoneticPr fontId="2"/>
  </si>
  <si>
    <t>令和3年4月2日現在</t>
    <rPh sb="0" eb="1">
      <t>レイ</t>
    </rPh>
    <rPh sb="1" eb="2">
      <t>ワ</t>
    </rPh>
    <phoneticPr fontId="2"/>
  </si>
  <si>
    <t>　　→ファイル名は「学校番号略称-21komon.xlsx」にしてください。例･「43青翠-21komon.xlsx」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</si>
  <si>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※青色で塗りつぶされたセルすべてに入力し４月６日（火）１６時までに下記アドレスに送信してください</t>
    <rPh sb="1" eb="3">
      <t>アオイロ</t>
    </rPh>
    <rPh sb="4" eb="5">
      <t>ヌ</t>
    </rPh>
    <rPh sb="17" eb="19">
      <t>ニュウリョク</t>
    </rPh>
    <rPh sb="20" eb="22">
      <t>シガツ</t>
    </rPh>
    <rPh sb="23" eb="24">
      <t>ニチ</t>
    </rPh>
    <rPh sb="25" eb="26">
      <t>ヒ</t>
    </rPh>
    <rPh sb="29" eb="30">
      <t>ジ</t>
    </rPh>
    <rPh sb="33" eb="35">
      <t>カキ</t>
    </rPh>
    <rPh sb="40" eb="42">
      <t>ソウシン</t>
    </rPh>
    <phoneticPr fontId="2"/>
  </si>
  <si>
    <t>　　　→添付ファイルのサイズが大きいときは届かない場合があります</t>
    <rPh sb="4" eb="6">
      <t>テンプ</t>
    </rPh>
    <rPh sb="15" eb="16">
      <t>オオ</t>
    </rPh>
    <rPh sb="21" eb="22">
      <t>トド</t>
    </rPh>
    <rPh sb="25" eb="27">
      <t>バアイ</t>
    </rPh>
    <phoneticPr fontId="2"/>
  </si>
  <si>
    <t>　　　　　　</t>
    <phoneticPr fontId="2"/>
  </si>
  <si>
    <t>　緊急連絡例：大会等の緊急中止連絡・大会受付時の顧問不在・大会申し込みミスの確認</t>
    <rPh sb="9" eb="10">
      <t>トウ</t>
    </rPh>
    <phoneticPr fontId="2"/>
  </si>
  <si>
    <t>　　　下のデータを入力するここの一覧が表示されます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</si>
</sst>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right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distributed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distributed"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13" xfId="0" applyNumberFormat="1" applyFont="1" applyFill="1" applyBorder="1" applyAlignment="1" applyProtection="1">
      <alignment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NumberFormat="1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</xf>
    <xf numFmtId="0" fontId="6" fillId="0" borderId="23" xfId="0" applyFont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26" xfId="0" applyNumberFormat="1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34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0" fillId="0" borderId="0" xfId="0" applyProtection="1">
      <alignment vertical="center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0" fontId="6" fillId="0" borderId="27" xfId="0" applyNumberFormat="1" applyFont="1" applyFill="1" applyBorder="1" applyAlignment="1" applyProtection="1">
      <alignment horizontal="left" vertical="center" shrinkToFit="1"/>
    </xf>
    <xf numFmtId="0" fontId="6" fillId="0" borderId="28" xfId="0" applyNumberFormat="1" applyFont="1" applyFill="1" applyBorder="1" applyAlignment="1" applyProtection="1">
      <alignment horizontal="left" vertical="center" shrinkToFit="1"/>
    </xf>
    <xf numFmtId="0" fontId="6" fillId="0" borderId="29" xfId="0" applyNumberFormat="1" applyFont="1" applyFill="1" applyBorder="1" applyAlignment="1" applyProtection="1">
      <alignment horizontal="left" vertical="center" shrinkToFit="1"/>
    </xf>
    <xf numFmtId="0" fontId="6" fillId="0" borderId="30" xfId="0" applyNumberFormat="1" applyFont="1" applyFill="1" applyBorder="1" applyAlignment="1" applyProtection="1">
      <alignment horizontal="left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style="4" customWidth="1"/>
    <col min="2" max="2" width="9.5" style="5" bestFit="1" customWidth="1"/>
    <col min="3" max="3" width="9" style="6"/>
    <col min="4" max="16384" width="9" style="4"/>
  </cols>
  <sheetData>
    <row r="1" spans="1:3">
      <c r="B1" s="7" t="s">
        <v>18</v>
      </c>
      <c r="C1" s="8" t="s">
        <v>20</v>
      </c>
    </row>
    <row r="2" spans="1:3">
      <c r="A2" s="9">
        <v>1</v>
      </c>
      <c r="B2" s="2">
        <v>1</v>
      </c>
      <c r="C2" s="3" t="s">
        <v>0</v>
      </c>
    </row>
    <row r="3" spans="1:3">
      <c r="A3" s="9">
        <v>2</v>
      </c>
      <c r="B3" s="2">
        <v>2</v>
      </c>
      <c r="C3" s="3" t="s">
        <v>3</v>
      </c>
    </row>
    <row r="4" spans="1:3">
      <c r="A4" s="9">
        <v>3</v>
      </c>
      <c r="B4" s="2">
        <v>3</v>
      </c>
      <c r="C4" s="3" t="s">
        <v>5</v>
      </c>
    </row>
    <row r="5" spans="1:3">
      <c r="A5" s="9">
        <v>4</v>
      </c>
      <c r="B5" s="2">
        <v>4</v>
      </c>
      <c r="C5" s="3" t="s">
        <v>6</v>
      </c>
    </row>
    <row r="6" spans="1:3">
      <c r="A6" s="9">
        <v>5</v>
      </c>
      <c r="B6" s="2">
        <v>5</v>
      </c>
      <c r="C6" s="3" t="s">
        <v>21</v>
      </c>
    </row>
    <row r="7" spans="1:3">
      <c r="A7" s="9">
        <v>6</v>
      </c>
      <c r="B7" s="2">
        <v>6</v>
      </c>
      <c r="C7" s="3" t="s">
        <v>69</v>
      </c>
    </row>
    <row r="8" spans="1:3">
      <c r="A8" s="9">
        <v>7</v>
      </c>
      <c r="B8" s="2">
        <v>7</v>
      </c>
      <c r="C8" s="3" t="s">
        <v>8</v>
      </c>
    </row>
    <row r="9" spans="1:3">
      <c r="A9" s="9">
        <v>8</v>
      </c>
      <c r="B9" s="2">
        <v>8</v>
      </c>
      <c r="C9" s="3" t="s">
        <v>10</v>
      </c>
    </row>
    <row r="10" spans="1:3">
      <c r="A10" s="9">
        <v>9</v>
      </c>
      <c r="B10" s="2">
        <v>9</v>
      </c>
      <c r="C10" s="3" t="s">
        <v>11</v>
      </c>
    </row>
    <row r="11" spans="1:3">
      <c r="A11" s="9">
        <v>10</v>
      </c>
      <c r="B11" s="2">
        <v>10</v>
      </c>
      <c r="C11" s="3" t="s">
        <v>12</v>
      </c>
    </row>
    <row r="12" spans="1:3">
      <c r="A12" s="9">
        <v>11</v>
      </c>
      <c r="B12" s="2">
        <v>11</v>
      </c>
      <c r="C12" s="3" t="s">
        <v>15</v>
      </c>
    </row>
    <row r="13" spans="1:3">
      <c r="A13" s="9">
        <v>12</v>
      </c>
      <c r="B13" s="2">
        <v>12</v>
      </c>
      <c r="C13" s="3" t="s">
        <v>16</v>
      </c>
    </row>
    <row r="14" spans="1:3">
      <c r="A14" s="9">
        <v>13</v>
      </c>
      <c r="B14" s="2">
        <v>13</v>
      </c>
      <c r="C14" s="3" t="s">
        <v>17</v>
      </c>
    </row>
    <row r="15" spans="1:3">
      <c r="A15" s="9">
        <v>14</v>
      </c>
      <c r="B15" s="2">
        <v>14</v>
      </c>
      <c r="C15" s="3" t="s">
        <v>70</v>
      </c>
    </row>
    <row r="16" spans="1:3">
      <c r="A16" s="9">
        <v>15</v>
      </c>
      <c r="B16" s="2">
        <v>15</v>
      </c>
      <c r="C16" s="3" t="s">
        <v>22</v>
      </c>
    </row>
    <row r="17" spans="1:3">
      <c r="A17" s="9">
        <v>16</v>
      </c>
      <c r="B17" s="2">
        <v>16</v>
      </c>
      <c r="C17" s="3" t="s">
        <v>14</v>
      </c>
    </row>
    <row r="18" spans="1:3">
      <c r="A18" s="9">
        <v>17</v>
      </c>
      <c r="B18" s="2">
        <v>17</v>
      </c>
      <c r="C18" s="3" t="s">
        <v>23</v>
      </c>
    </row>
    <row r="19" spans="1:3">
      <c r="A19" s="9">
        <v>18</v>
      </c>
      <c r="B19" s="2">
        <v>21</v>
      </c>
      <c r="C19" s="3" t="s">
        <v>24</v>
      </c>
    </row>
    <row r="20" spans="1:3">
      <c r="A20" s="9">
        <v>19</v>
      </c>
      <c r="B20" s="2">
        <v>22</v>
      </c>
      <c r="C20" s="3" t="s">
        <v>25</v>
      </c>
    </row>
    <row r="21" spans="1:3">
      <c r="A21" s="9">
        <v>20</v>
      </c>
      <c r="B21" s="2">
        <v>23</v>
      </c>
      <c r="C21" s="3" t="s">
        <v>26</v>
      </c>
    </row>
    <row r="22" spans="1:3">
      <c r="A22" s="9">
        <v>21</v>
      </c>
      <c r="B22" s="2">
        <v>24</v>
      </c>
      <c r="C22" s="3" t="s">
        <v>2</v>
      </c>
    </row>
    <row r="23" spans="1:3">
      <c r="A23" s="9">
        <v>22</v>
      </c>
      <c r="B23" s="2">
        <v>25</v>
      </c>
      <c r="C23" s="3" t="s">
        <v>27</v>
      </c>
    </row>
    <row r="24" spans="1:3">
      <c r="A24" s="9">
        <v>23</v>
      </c>
      <c r="B24" s="2">
        <v>26</v>
      </c>
      <c r="C24" s="3" t="s">
        <v>28</v>
      </c>
    </row>
    <row r="25" spans="1:3">
      <c r="A25" s="9">
        <v>24</v>
      </c>
      <c r="B25" s="2">
        <v>27</v>
      </c>
      <c r="C25" s="3" t="s">
        <v>13</v>
      </c>
    </row>
    <row r="26" spans="1:3">
      <c r="A26" s="9">
        <v>25</v>
      </c>
      <c r="B26" s="2">
        <v>28</v>
      </c>
      <c r="C26" s="3" t="s">
        <v>86</v>
      </c>
    </row>
    <row r="27" spans="1:3">
      <c r="A27" s="9">
        <v>26</v>
      </c>
      <c r="B27" s="2">
        <v>29</v>
      </c>
      <c r="C27" s="3" t="s">
        <v>29</v>
      </c>
    </row>
    <row r="28" spans="1:3">
      <c r="A28" s="9">
        <v>27</v>
      </c>
      <c r="B28" s="2">
        <v>30</v>
      </c>
      <c r="C28" s="3" t="s">
        <v>30</v>
      </c>
    </row>
    <row r="29" spans="1:3">
      <c r="A29" s="9">
        <v>28</v>
      </c>
      <c r="B29" s="2">
        <v>31</v>
      </c>
      <c r="C29" s="3" t="s">
        <v>71</v>
      </c>
    </row>
    <row r="30" spans="1:3">
      <c r="A30" s="9">
        <v>29</v>
      </c>
      <c r="B30" s="2">
        <v>32</v>
      </c>
      <c r="C30" s="3" t="s">
        <v>89</v>
      </c>
    </row>
    <row r="31" spans="1:3">
      <c r="A31" s="9">
        <v>30</v>
      </c>
      <c r="B31" s="2">
        <v>41</v>
      </c>
      <c r="C31" s="3" t="s">
        <v>31</v>
      </c>
    </row>
    <row r="32" spans="1:3">
      <c r="A32" s="9">
        <v>31</v>
      </c>
      <c r="B32" s="2">
        <v>42</v>
      </c>
      <c r="C32" s="3" t="s">
        <v>32</v>
      </c>
    </row>
    <row r="33" spans="1:3">
      <c r="A33" s="9">
        <v>32</v>
      </c>
      <c r="B33" s="2">
        <v>43</v>
      </c>
      <c r="C33" s="3" t="s">
        <v>33</v>
      </c>
    </row>
    <row r="34" spans="1:3">
      <c r="A34" s="9">
        <v>33</v>
      </c>
      <c r="B34" s="2">
        <v>44</v>
      </c>
      <c r="C34" s="3" t="s">
        <v>34</v>
      </c>
    </row>
    <row r="35" spans="1:3">
      <c r="A35" s="9">
        <v>34</v>
      </c>
      <c r="B35" s="2">
        <v>45</v>
      </c>
      <c r="C35" s="3" t="s">
        <v>19</v>
      </c>
    </row>
    <row r="36" spans="1:3">
      <c r="A36" s="9">
        <v>35</v>
      </c>
      <c r="B36" s="2">
        <v>46</v>
      </c>
      <c r="C36" s="3" t="s">
        <v>35</v>
      </c>
    </row>
    <row r="37" spans="1:3">
      <c r="A37" s="9">
        <v>36</v>
      </c>
      <c r="B37" s="2">
        <v>49</v>
      </c>
      <c r="C37" s="3" t="s">
        <v>109</v>
      </c>
    </row>
    <row r="38" spans="1:3">
      <c r="A38" s="9">
        <v>37</v>
      </c>
      <c r="B38" s="2">
        <v>61</v>
      </c>
      <c r="C38" s="3" t="s">
        <v>36</v>
      </c>
    </row>
    <row r="39" spans="1:3">
      <c r="A39" s="9">
        <v>38</v>
      </c>
      <c r="B39" s="2">
        <v>62</v>
      </c>
      <c r="C39" s="3" t="s">
        <v>9</v>
      </c>
    </row>
    <row r="40" spans="1:3">
      <c r="A40" s="9">
        <v>39</v>
      </c>
      <c r="B40" s="2">
        <v>63</v>
      </c>
      <c r="C40" s="3" t="s">
        <v>37</v>
      </c>
    </row>
    <row r="41" spans="1:3">
      <c r="A41" s="9">
        <v>40</v>
      </c>
      <c r="B41" s="2">
        <v>64</v>
      </c>
      <c r="C41" s="3" t="s">
        <v>38</v>
      </c>
    </row>
    <row r="42" spans="1:3">
      <c r="A42" s="9">
        <v>41</v>
      </c>
      <c r="B42" s="2">
        <v>65</v>
      </c>
      <c r="C42" s="3" t="s">
        <v>39</v>
      </c>
    </row>
    <row r="43" spans="1:3">
      <c r="A43" s="9">
        <v>42</v>
      </c>
      <c r="B43" s="2">
        <v>66</v>
      </c>
      <c r="C43" s="3" t="s">
        <v>7</v>
      </c>
    </row>
    <row r="44" spans="1:3">
      <c r="A44" s="9">
        <v>43</v>
      </c>
      <c r="B44" s="2">
        <v>67</v>
      </c>
      <c r="C44" s="3" t="s">
        <v>40</v>
      </c>
    </row>
    <row r="45" spans="1:3">
      <c r="A45" s="9">
        <v>44</v>
      </c>
      <c r="B45" s="2">
        <v>68</v>
      </c>
      <c r="C45" s="3" t="s">
        <v>41</v>
      </c>
    </row>
    <row r="46" spans="1:3">
      <c r="A46" s="9">
        <v>45</v>
      </c>
      <c r="B46" s="2">
        <v>69</v>
      </c>
      <c r="C46" s="3" t="s">
        <v>4</v>
      </c>
    </row>
    <row r="47" spans="1:3">
      <c r="A47" s="9">
        <v>46</v>
      </c>
      <c r="B47" s="2">
        <v>71</v>
      </c>
      <c r="C47" s="3" t="s">
        <v>1</v>
      </c>
    </row>
    <row r="48" spans="1:3">
      <c r="A48" s="9">
        <v>47</v>
      </c>
      <c r="B48" s="2">
        <v>72</v>
      </c>
      <c r="C48" s="3" t="s">
        <v>42</v>
      </c>
    </row>
    <row r="49" spans="1:3">
      <c r="A49" s="9">
        <v>48</v>
      </c>
      <c r="B49" s="2">
        <v>73</v>
      </c>
      <c r="C49" s="3" t="s">
        <v>43</v>
      </c>
    </row>
    <row r="50" spans="1:3">
      <c r="A50" s="9">
        <v>49</v>
      </c>
      <c r="B50" s="2">
        <v>74</v>
      </c>
      <c r="C50" s="3" t="s">
        <v>44</v>
      </c>
    </row>
    <row r="51" spans="1:3">
      <c r="A51" s="9">
        <v>50</v>
      </c>
      <c r="B51" s="2">
        <v>76</v>
      </c>
      <c r="C51" s="3" t="s">
        <v>88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55"/>
  <sheetViews>
    <sheetView tabSelected="1" zoomScale="115" zoomScaleNormal="115" workbookViewId="0">
      <selection sqref="A1:J2"/>
    </sheetView>
  </sheetViews>
  <sheetFormatPr defaultColWidth="6" defaultRowHeight="18" customHeight="1"/>
  <cols>
    <col min="1" max="1" width="5.5" style="11" bestFit="1" customWidth="1"/>
    <col min="2" max="2" width="2.625" style="11" bestFit="1" customWidth="1"/>
    <col min="3" max="3" width="18.375" style="10" bestFit="1" customWidth="1"/>
    <col min="4" max="4" width="12.875" style="10" customWidth="1"/>
    <col min="5" max="5" width="2.625" style="10" bestFit="1" customWidth="1"/>
    <col min="6" max="6" width="12.875" style="10" customWidth="1"/>
    <col min="7" max="7" width="2.625" style="10" bestFit="1" customWidth="1"/>
    <col min="8" max="10" width="12.875" style="10" customWidth="1"/>
    <col min="11" max="11" width="9.5" style="10" bestFit="1" customWidth="1"/>
    <col min="12" max="16384" width="6" style="10"/>
  </cols>
  <sheetData>
    <row r="1" spans="1:10" ht="18" customHeight="1">
      <c r="A1" s="90" t="s">
        <v>111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customHeight="1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ht="18" customHeight="1">
      <c r="A3" s="80" t="s">
        <v>112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8" customHeight="1">
      <c r="C4" s="11"/>
      <c r="D4" s="11"/>
      <c r="E4" s="11"/>
      <c r="F4" s="11"/>
      <c r="G4" s="11"/>
      <c r="H4" s="11"/>
      <c r="I4" s="11"/>
      <c r="J4" s="11"/>
    </row>
    <row r="5" spans="1:10" ht="18" customHeight="1">
      <c r="A5" s="91" t="s">
        <v>114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8" customHeight="1">
      <c r="B6" s="65" t="s">
        <v>48</v>
      </c>
      <c r="C6" s="65"/>
      <c r="D6" s="81" t="s">
        <v>84</v>
      </c>
      <c r="E6" s="81"/>
      <c r="F6" s="81"/>
      <c r="G6" s="81"/>
      <c r="H6" s="81"/>
      <c r="I6" s="81"/>
      <c r="J6" s="1"/>
    </row>
    <row r="7" spans="1:10" ht="18" customHeight="1">
      <c r="B7" s="65" t="s">
        <v>113</v>
      </c>
      <c r="C7" s="65"/>
      <c r="D7" s="65"/>
      <c r="E7" s="65"/>
      <c r="F7" s="65"/>
      <c r="G7" s="65"/>
      <c r="H7" s="65"/>
      <c r="I7" s="65"/>
      <c r="J7" s="65"/>
    </row>
    <row r="8" spans="1:10" ht="18" customHeight="1">
      <c r="A8" s="11" t="s">
        <v>45</v>
      </c>
      <c r="B8" s="65" t="s">
        <v>18</v>
      </c>
      <c r="C8" s="66"/>
      <c r="D8" s="61"/>
      <c r="E8" s="61"/>
      <c r="F8" s="61"/>
      <c r="G8" s="61"/>
      <c r="H8" s="61"/>
      <c r="I8" s="61"/>
      <c r="J8" s="61"/>
    </row>
    <row r="9" spans="1:10" ht="18" customHeight="1">
      <c r="C9" s="12" t="s">
        <v>46</v>
      </c>
      <c r="D9" s="62" t="str">
        <f>IF(D8="","",VLOOKUP(D8,校名!$B$2:$C$99,2,0))</f>
        <v/>
      </c>
      <c r="E9" s="62"/>
      <c r="F9" s="62"/>
      <c r="G9" s="62"/>
      <c r="H9" s="62"/>
      <c r="I9" s="62"/>
      <c r="J9" s="62"/>
    </row>
    <row r="11" spans="1:10" ht="18" customHeight="1">
      <c r="A11" s="11" t="s">
        <v>47</v>
      </c>
      <c r="B11" s="65" t="s">
        <v>49</v>
      </c>
      <c r="C11" s="65"/>
      <c r="D11" s="65"/>
      <c r="E11" s="65"/>
      <c r="F11" s="65"/>
      <c r="G11" s="65"/>
      <c r="H11" s="65"/>
      <c r="I11" s="65"/>
      <c r="J11" s="65"/>
    </row>
    <row r="12" spans="1:10" ht="18" customHeight="1">
      <c r="A12" s="60" t="s">
        <v>104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0" ht="18" customHeight="1">
      <c r="A13" s="60" t="s">
        <v>107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10" ht="18" customHeight="1">
      <c r="A14" s="60" t="s">
        <v>79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 ht="18" customHeight="1">
      <c r="A15" s="60" t="s">
        <v>105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8" customHeight="1">
      <c r="A16" s="60" t="s">
        <v>106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1" ht="18" customHeight="1">
      <c r="A17" s="60" t="s">
        <v>85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1" ht="18" customHeight="1">
      <c r="A18" s="60" t="s">
        <v>83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1" ht="18" customHeight="1">
      <c r="A19" s="60" t="s">
        <v>115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1" ht="18" customHeight="1">
      <c r="A20" s="13"/>
      <c r="B20" s="92"/>
      <c r="C20" s="93"/>
      <c r="D20" s="88" t="s">
        <v>94</v>
      </c>
      <c r="E20" s="89"/>
      <c r="F20" s="89"/>
      <c r="G20" s="89"/>
      <c r="H20" s="89"/>
      <c r="I20" s="14" t="s">
        <v>90</v>
      </c>
      <c r="J20" s="15" t="s">
        <v>52</v>
      </c>
    </row>
    <row r="21" spans="1:11" ht="18" customHeight="1">
      <c r="A21" s="11" t="str">
        <f>IF(OR($D$8="",D21=""),"",IF(LEN($D$8)=1,"00"&amp;$D$8&amp;B21&amp;"-"&amp;$D$9,"0"&amp;$D$8&amp;B21&amp;"-"&amp;$D$9))</f>
        <v/>
      </c>
      <c r="B21" s="16">
        <v>1</v>
      </c>
      <c r="C21" s="17" t="s">
        <v>72</v>
      </c>
      <c r="D21" s="82"/>
      <c r="E21" s="83"/>
      <c r="F21" s="83"/>
      <c r="G21" s="83"/>
      <c r="H21" s="83"/>
      <c r="I21" s="45"/>
      <c r="J21" s="18" t="str">
        <f>IF(I21="","",VLOOKUP(I21,$C$42:$J$47,2,0))</f>
        <v/>
      </c>
    </row>
    <row r="22" spans="1:11" ht="18" customHeight="1">
      <c r="A22" s="11" t="str">
        <f t="shared" ref="A22:A28" si="0">IF(OR($D$8="",D22=""),"",IF(LEN($D$8)=1,"00"&amp;$D$8&amp;B22&amp;"-"&amp;$D$9,"0"&amp;$D$8&amp;B22&amp;"-"&amp;$D$9))</f>
        <v/>
      </c>
      <c r="B22" s="19">
        <v>2</v>
      </c>
      <c r="C22" s="15" t="s">
        <v>73</v>
      </c>
      <c r="D22" s="63"/>
      <c r="E22" s="64"/>
      <c r="F22" s="64"/>
      <c r="G22" s="64"/>
      <c r="H22" s="64"/>
      <c r="I22" s="46"/>
      <c r="J22" s="20" t="str">
        <f t="shared" ref="J22:J27" si="1">IF(I22="","",VLOOKUP(I22,$C$42:$J$47,2,0))</f>
        <v/>
      </c>
    </row>
    <row r="23" spans="1:11" ht="18" customHeight="1">
      <c r="A23" s="11" t="str">
        <f t="shared" si="0"/>
        <v/>
      </c>
      <c r="B23" s="19">
        <v>3</v>
      </c>
      <c r="C23" s="15" t="s">
        <v>73</v>
      </c>
      <c r="D23" s="63"/>
      <c r="E23" s="64"/>
      <c r="F23" s="64"/>
      <c r="G23" s="64"/>
      <c r="H23" s="64"/>
      <c r="I23" s="46"/>
      <c r="J23" s="20" t="str">
        <f t="shared" si="1"/>
        <v/>
      </c>
    </row>
    <row r="24" spans="1:11" ht="18" customHeight="1">
      <c r="A24" s="11" t="str">
        <f t="shared" si="0"/>
        <v/>
      </c>
      <c r="B24" s="19">
        <v>4</v>
      </c>
      <c r="C24" s="15" t="s">
        <v>73</v>
      </c>
      <c r="D24" s="63"/>
      <c r="E24" s="64"/>
      <c r="F24" s="64"/>
      <c r="G24" s="64"/>
      <c r="H24" s="64"/>
      <c r="I24" s="46"/>
      <c r="J24" s="20" t="str">
        <f t="shared" si="1"/>
        <v/>
      </c>
    </row>
    <row r="25" spans="1:11" ht="18" customHeight="1">
      <c r="A25" s="11" t="str">
        <f t="shared" si="0"/>
        <v/>
      </c>
      <c r="B25" s="19">
        <v>5</v>
      </c>
      <c r="C25" s="15" t="s">
        <v>73</v>
      </c>
      <c r="D25" s="63"/>
      <c r="E25" s="64"/>
      <c r="F25" s="64"/>
      <c r="G25" s="64"/>
      <c r="H25" s="64"/>
      <c r="I25" s="46"/>
      <c r="J25" s="20" t="str">
        <f t="shared" si="1"/>
        <v/>
      </c>
    </row>
    <row r="26" spans="1:11" ht="18" customHeight="1">
      <c r="A26" s="11" t="str">
        <f t="shared" si="0"/>
        <v/>
      </c>
      <c r="B26" s="19">
        <v>6</v>
      </c>
      <c r="C26" s="15" t="s">
        <v>73</v>
      </c>
      <c r="D26" s="63"/>
      <c r="E26" s="64"/>
      <c r="F26" s="64"/>
      <c r="G26" s="64"/>
      <c r="H26" s="64"/>
      <c r="I26" s="46"/>
      <c r="J26" s="20" t="str">
        <f t="shared" si="1"/>
        <v/>
      </c>
    </row>
    <row r="27" spans="1:11" ht="18" customHeight="1">
      <c r="A27" s="11" t="str">
        <f t="shared" si="0"/>
        <v/>
      </c>
      <c r="B27" s="19">
        <v>7</v>
      </c>
      <c r="C27" s="15" t="s">
        <v>73</v>
      </c>
      <c r="D27" s="63"/>
      <c r="E27" s="64"/>
      <c r="F27" s="64"/>
      <c r="G27" s="64"/>
      <c r="H27" s="64"/>
      <c r="I27" s="46"/>
      <c r="J27" s="20" t="str">
        <f t="shared" si="1"/>
        <v/>
      </c>
    </row>
    <row r="28" spans="1:11" ht="18" customHeight="1">
      <c r="A28" s="11" t="str">
        <f t="shared" si="0"/>
        <v/>
      </c>
      <c r="B28" s="19">
        <v>8</v>
      </c>
      <c r="C28" s="15" t="s">
        <v>73</v>
      </c>
      <c r="D28" s="63"/>
      <c r="E28" s="64"/>
      <c r="F28" s="64"/>
      <c r="G28" s="64"/>
      <c r="H28" s="64"/>
      <c r="I28" s="46"/>
      <c r="J28" s="20" t="str">
        <f>IF(I28="","",VLOOKUP(I28,$C$42:$J$47,2,0))</f>
        <v/>
      </c>
    </row>
    <row r="29" spans="1:11" ht="18" customHeight="1"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" customHeight="1">
      <c r="A30" s="11" t="s">
        <v>50</v>
      </c>
      <c r="B30" s="65" t="s">
        <v>75</v>
      </c>
      <c r="C30" s="65"/>
      <c r="D30" s="65"/>
      <c r="E30" s="65"/>
      <c r="F30" s="65"/>
      <c r="G30" s="65"/>
      <c r="H30" s="65"/>
      <c r="I30" s="65"/>
      <c r="J30" s="65"/>
      <c r="K30" s="11"/>
    </row>
    <row r="31" spans="1:11" ht="18" customHeight="1">
      <c r="A31" s="60" t="s">
        <v>81</v>
      </c>
      <c r="B31" s="60"/>
      <c r="C31" s="60"/>
      <c r="D31" s="60"/>
      <c r="E31" s="60"/>
      <c r="F31" s="60"/>
      <c r="G31" s="60"/>
      <c r="H31" s="60"/>
      <c r="I31" s="60"/>
      <c r="J31" s="60"/>
      <c r="K31" s="11"/>
    </row>
    <row r="32" spans="1:11" ht="18" customHeight="1">
      <c r="A32" s="60" t="s">
        <v>80</v>
      </c>
      <c r="B32" s="60"/>
      <c r="C32" s="60"/>
      <c r="D32" s="60"/>
      <c r="E32" s="60"/>
      <c r="F32" s="60"/>
      <c r="G32" s="60"/>
      <c r="H32" s="60"/>
      <c r="I32" s="60"/>
      <c r="J32" s="60"/>
      <c r="K32" s="11"/>
    </row>
    <row r="33" spans="1:11" ht="18" customHeight="1">
      <c r="B33" s="11">
        <v>1</v>
      </c>
      <c r="C33" s="11" t="s">
        <v>76</v>
      </c>
      <c r="D33" s="47"/>
      <c r="E33" s="84" t="str">
        <f>IF(D33="","",VLOOKUP(D33,$C$42:$J$47,5,0))</f>
        <v/>
      </c>
      <c r="F33" s="84"/>
      <c r="G33" s="84"/>
      <c r="H33" s="84"/>
      <c r="I33" s="84"/>
      <c r="J33" s="85"/>
      <c r="K33" s="11"/>
    </row>
    <row r="34" spans="1:11" ht="18" customHeight="1">
      <c r="B34" s="11">
        <v>2</v>
      </c>
      <c r="C34" s="11" t="s">
        <v>77</v>
      </c>
      <c r="D34" s="48"/>
      <c r="E34" s="86" t="str">
        <f>IF(D34="","",VLOOKUP(D34,$C$42:$J$47,5,0))</f>
        <v/>
      </c>
      <c r="F34" s="86"/>
      <c r="G34" s="86"/>
      <c r="H34" s="86"/>
      <c r="I34" s="86"/>
      <c r="J34" s="87"/>
      <c r="K34" s="11"/>
    </row>
    <row r="35" spans="1:11" ht="18" customHeight="1">
      <c r="A35" s="60" t="s">
        <v>87</v>
      </c>
      <c r="B35" s="60"/>
      <c r="C35" s="60"/>
      <c r="D35" s="60"/>
      <c r="E35" s="60"/>
      <c r="F35" s="60"/>
      <c r="G35" s="60"/>
      <c r="H35" s="60"/>
      <c r="I35" s="60"/>
      <c r="J35" s="60"/>
      <c r="K35" s="11"/>
    </row>
    <row r="36" spans="1:11" ht="18" customHeight="1">
      <c r="A36" s="11" t="s">
        <v>74</v>
      </c>
      <c r="B36" s="65" t="s">
        <v>51</v>
      </c>
      <c r="C36" s="65"/>
      <c r="D36" s="65"/>
      <c r="E36" s="65"/>
      <c r="F36" s="65"/>
      <c r="G36" s="65"/>
      <c r="H36" s="65"/>
      <c r="I36" s="65"/>
      <c r="J36" s="65"/>
    </row>
    <row r="37" spans="1:11" ht="18" customHeight="1">
      <c r="A37" s="60" t="s">
        <v>108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1" ht="18" customHeight="1">
      <c r="A38" s="60" t="s">
        <v>117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1" ht="18" customHeight="1">
      <c r="A39" s="60" t="s">
        <v>116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1" ht="18" customHeight="1">
      <c r="A40" s="60" t="s">
        <v>118</v>
      </c>
      <c r="B40" s="60"/>
      <c r="C40" s="60"/>
      <c r="D40" s="60"/>
      <c r="E40" s="60"/>
      <c r="F40" s="60"/>
      <c r="G40" s="60"/>
      <c r="H40" s="60"/>
      <c r="I40" s="60"/>
      <c r="J40" s="60"/>
    </row>
    <row r="41" spans="1:11" ht="18" customHeight="1">
      <c r="A41" s="13"/>
      <c r="B41" s="13"/>
      <c r="C41" s="21"/>
      <c r="D41" s="54" t="s">
        <v>95</v>
      </c>
      <c r="E41" s="54"/>
      <c r="F41" s="54"/>
      <c r="G41" s="54" t="s">
        <v>96</v>
      </c>
      <c r="H41" s="54"/>
      <c r="I41" s="54"/>
      <c r="J41" s="54"/>
    </row>
    <row r="42" spans="1:11" ht="18" customHeight="1">
      <c r="A42" s="13"/>
      <c r="B42" s="13"/>
      <c r="C42" s="21" t="s">
        <v>97</v>
      </c>
      <c r="D42" s="55" t="str">
        <f>H50</f>
        <v/>
      </c>
      <c r="E42" s="55"/>
      <c r="F42" s="55"/>
      <c r="G42" s="54" t="str">
        <f>I50</f>
        <v/>
      </c>
      <c r="H42" s="54"/>
      <c r="I42" s="54"/>
      <c r="J42" s="54"/>
    </row>
    <row r="43" spans="1:11" ht="18" customHeight="1">
      <c r="A43" s="13"/>
      <c r="B43" s="13"/>
      <c r="C43" s="21" t="s">
        <v>98</v>
      </c>
      <c r="D43" s="55" t="str">
        <f>H68</f>
        <v/>
      </c>
      <c r="E43" s="55"/>
      <c r="F43" s="55"/>
      <c r="G43" s="54" t="str">
        <f>I68</f>
        <v/>
      </c>
      <c r="H43" s="54"/>
      <c r="I43" s="54"/>
      <c r="J43" s="54"/>
    </row>
    <row r="44" spans="1:11" ht="18" customHeight="1">
      <c r="A44" s="13"/>
      <c r="B44" s="13"/>
      <c r="C44" s="21" t="s">
        <v>99</v>
      </c>
      <c r="D44" s="55" t="str">
        <f>H86</f>
        <v/>
      </c>
      <c r="E44" s="55"/>
      <c r="F44" s="55"/>
      <c r="G44" s="54" t="str">
        <f>I86</f>
        <v/>
      </c>
      <c r="H44" s="54"/>
      <c r="I44" s="54"/>
      <c r="J44" s="54"/>
    </row>
    <row r="45" spans="1:11" ht="18" customHeight="1">
      <c r="A45" s="13"/>
      <c r="B45" s="13"/>
      <c r="C45" s="21" t="s">
        <v>100</v>
      </c>
      <c r="D45" s="55" t="str">
        <f>H104</f>
        <v/>
      </c>
      <c r="E45" s="55"/>
      <c r="F45" s="55"/>
      <c r="G45" s="54" t="str">
        <f>I104</f>
        <v/>
      </c>
      <c r="H45" s="54"/>
      <c r="I45" s="54"/>
      <c r="J45" s="54"/>
    </row>
    <row r="46" spans="1:11" ht="18" customHeight="1">
      <c r="A46" s="13"/>
      <c r="B46" s="13"/>
      <c r="C46" s="21" t="s">
        <v>101</v>
      </c>
      <c r="D46" s="55" t="str">
        <f>H122</f>
        <v/>
      </c>
      <c r="E46" s="55"/>
      <c r="F46" s="55"/>
      <c r="G46" s="54" t="str">
        <f>I122</f>
        <v/>
      </c>
      <c r="H46" s="54"/>
      <c r="I46" s="54"/>
      <c r="J46" s="54"/>
    </row>
    <row r="47" spans="1:11" ht="18" customHeight="1">
      <c r="A47" s="13"/>
      <c r="B47" s="13"/>
      <c r="C47" s="21" t="s">
        <v>102</v>
      </c>
      <c r="D47" s="55" t="str">
        <f>H140</f>
        <v/>
      </c>
      <c r="E47" s="55"/>
      <c r="F47" s="55"/>
      <c r="G47" s="54" t="str">
        <f>I140</f>
        <v/>
      </c>
      <c r="H47" s="54"/>
      <c r="I47" s="54"/>
      <c r="J47" s="54"/>
    </row>
    <row r="48" spans="1:11" ht="18" customHeight="1" thickBot="1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customHeight="1">
      <c r="A49" s="22" t="s">
        <v>68</v>
      </c>
      <c r="B49" s="23">
        <v>1</v>
      </c>
      <c r="C49" s="24" t="s">
        <v>67</v>
      </c>
      <c r="D49" s="56" t="s">
        <v>91</v>
      </c>
      <c r="E49" s="56"/>
      <c r="F49" s="56" t="s">
        <v>92</v>
      </c>
      <c r="G49" s="56"/>
      <c r="H49" s="25" t="s">
        <v>95</v>
      </c>
      <c r="I49" s="56" t="s">
        <v>96</v>
      </c>
      <c r="J49" s="57"/>
    </row>
    <row r="50" spans="1:10" ht="15.75" customHeight="1">
      <c r="A50" s="26" t="str">
        <f>IF($D$8="","",$D$8)</f>
        <v/>
      </c>
      <c r="B50" s="27" t="str">
        <f t="shared" ref="B50:B65" si="2">IF($D$8="","",$B$49)</f>
        <v/>
      </c>
      <c r="C50" s="28" t="s">
        <v>52</v>
      </c>
      <c r="D50" s="71"/>
      <c r="E50" s="71"/>
      <c r="F50" s="71"/>
      <c r="G50" s="71"/>
      <c r="H50" s="29" t="str">
        <f>IF(D50="","",D50&amp;F50)</f>
        <v/>
      </c>
      <c r="I50" s="58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59"/>
    </row>
    <row r="51" spans="1:10" ht="15.75" customHeight="1">
      <c r="A51" s="26" t="str">
        <f t="shared" ref="A51:A65" si="3">IF($D$8="","",$D$8)</f>
        <v/>
      </c>
      <c r="B51" s="27" t="str">
        <f t="shared" si="2"/>
        <v/>
      </c>
      <c r="C51" s="30" t="s">
        <v>53</v>
      </c>
      <c r="D51" s="72"/>
      <c r="E51" s="72"/>
      <c r="F51" s="31"/>
      <c r="G51" s="31"/>
      <c r="H51" s="31"/>
      <c r="I51" s="31"/>
      <c r="J51" s="32"/>
    </row>
    <row r="52" spans="1:10" ht="15.75" customHeight="1">
      <c r="A52" s="26" t="str">
        <f t="shared" si="3"/>
        <v/>
      </c>
      <c r="B52" s="27" t="str">
        <f t="shared" si="2"/>
        <v/>
      </c>
      <c r="C52" s="30" t="s">
        <v>54</v>
      </c>
      <c r="D52" s="72"/>
      <c r="E52" s="72"/>
      <c r="F52" s="31"/>
      <c r="G52" s="31"/>
      <c r="H52" s="31"/>
      <c r="I52" s="31"/>
      <c r="J52" s="32"/>
    </row>
    <row r="53" spans="1:10" ht="15.75" customHeight="1">
      <c r="A53" s="26" t="str">
        <f t="shared" si="3"/>
        <v/>
      </c>
      <c r="B53" s="27" t="str">
        <f t="shared" si="2"/>
        <v/>
      </c>
      <c r="C53" s="30" t="s">
        <v>65</v>
      </c>
      <c r="D53" s="49"/>
      <c r="E53" s="33" t="s">
        <v>93</v>
      </c>
      <c r="F53" s="50"/>
      <c r="G53" s="33" t="s">
        <v>93</v>
      </c>
      <c r="H53" s="50"/>
      <c r="I53" s="67" t="str">
        <f>IF(D53="","",D53&amp;E53&amp;F53&amp;G53&amp;H53)</f>
        <v/>
      </c>
      <c r="J53" s="68"/>
    </row>
    <row r="54" spans="1:10" ht="15.75" customHeight="1">
      <c r="A54" s="26" t="str">
        <f t="shared" si="3"/>
        <v/>
      </c>
      <c r="B54" s="27" t="str">
        <f t="shared" si="2"/>
        <v/>
      </c>
      <c r="C54" s="30" t="s">
        <v>66</v>
      </c>
      <c r="D54" s="72"/>
      <c r="E54" s="72"/>
      <c r="F54" s="72"/>
      <c r="G54" s="72"/>
      <c r="H54" s="72"/>
      <c r="I54" s="72"/>
      <c r="J54" s="73"/>
    </row>
    <row r="55" spans="1:10" ht="15.75" customHeight="1">
      <c r="A55" s="26" t="str">
        <f t="shared" si="3"/>
        <v/>
      </c>
      <c r="B55" s="27" t="str">
        <f t="shared" si="2"/>
        <v/>
      </c>
      <c r="C55" s="30" t="s">
        <v>55</v>
      </c>
      <c r="D55" s="51"/>
      <c r="E55" s="75" t="str">
        <f>"←"&amp;$A$3</f>
        <v>←令和3年4月2日現在</v>
      </c>
      <c r="F55" s="76"/>
      <c r="G55" s="76"/>
      <c r="H55" s="76"/>
      <c r="I55" s="76"/>
      <c r="J55" s="77"/>
    </row>
    <row r="56" spans="1:10" ht="15.75" customHeight="1">
      <c r="A56" s="26" t="str">
        <f t="shared" si="3"/>
        <v/>
      </c>
      <c r="B56" s="27" t="str">
        <f t="shared" si="2"/>
        <v/>
      </c>
      <c r="C56" s="30" t="s">
        <v>56</v>
      </c>
      <c r="D56" s="52"/>
      <c r="E56" s="78" t="s">
        <v>110</v>
      </c>
      <c r="F56" s="69"/>
      <c r="G56" s="69"/>
      <c r="H56" s="69"/>
      <c r="I56" s="69"/>
      <c r="J56" s="70"/>
    </row>
    <row r="57" spans="1:10" ht="15.75" customHeight="1">
      <c r="A57" s="26" t="str">
        <f t="shared" si="3"/>
        <v/>
      </c>
      <c r="B57" s="27" t="str">
        <f t="shared" si="2"/>
        <v/>
      </c>
      <c r="C57" s="69" t="s">
        <v>57</v>
      </c>
      <c r="D57" s="69"/>
      <c r="E57" s="69"/>
      <c r="F57" s="69"/>
      <c r="G57" s="69"/>
      <c r="H57" s="69"/>
      <c r="I57" s="69"/>
      <c r="J57" s="70"/>
    </row>
    <row r="58" spans="1:10" ht="15.75" customHeight="1">
      <c r="A58" s="26" t="str">
        <f t="shared" si="3"/>
        <v/>
      </c>
      <c r="B58" s="27" t="str">
        <f t="shared" si="2"/>
        <v/>
      </c>
      <c r="C58" s="34"/>
      <c r="D58" s="79" t="s">
        <v>82</v>
      </c>
      <c r="E58" s="79"/>
      <c r="F58" s="79"/>
      <c r="G58" s="79"/>
      <c r="H58" s="79"/>
      <c r="I58" s="35" t="s">
        <v>103</v>
      </c>
      <c r="J58" s="36" t="s">
        <v>78</v>
      </c>
    </row>
    <row r="59" spans="1:10" ht="15.75" customHeight="1">
      <c r="A59" s="26" t="str">
        <f t="shared" si="3"/>
        <v/>
      </c>
      <c r="B59" s="27" t="str">
        <f t="shared" si="2"/>
        <v/>
      </c>
      <c r="C59" s="30" t="s">
        <v>58</v>
      </c>
      <c r="D59" s="71"/>
      <c r="E59" s="71"/>
      <c r="F59" s="71"/>
      <c r="G59" s="71"/>
      <c r="H59" s="71"/>
      <c r="I59" s="53"/>
      <c r="J59" s="36"/>
    </row>
    <row r="60" spans="1:10" ht="15.75" customHeight="1">
      <c r="A60" s="26" t="str">
        <f t="shared" si="3"/>
        <v/>
      </c>
      <c r="B60" s="27" t="str">
        <f t="shared" si="2"/>
        <v/>
      </c>
      <c r="C60" s="30" t="s">
        <v>59</v>
      </c>
      <c r="D60" s="71"/>
      <c r="E60" s="71"/>
      <c r="F60" s="71"/>
      <c r="G60" s="71"/>
      <c r="H60" s="71"/>
      <c r="I60" s="53"/>
      <c r="J60" s="36"/>
    </row>
    <row r="61" spans="1:10" ht="15.75" customHeight="1">
      <c r="A61" s="26" t="str">
        <f t="shared" si="3"/>
        <v/>
      </c>
      <c r="B61" s="27" t="str">
        <f t="shared" si="2"/>
        <v/>
      </c>
      <c r="C61" s="30" t="s">
        <v>60</v>
      </c>
      <c r="D61" s="71"/>
      <c r="E61" s="71"/>
      <c r="F61" s="71"/>
      <c r="G61" s="71"/>
      <c r="H61" s="71"/>
      <c r="I61" s="53"/>
      <c r="J61" s="36"/>
    </row>
    <row r="62" spans="1:10" ht="15.75" customHeight="1">
      <c r="A62" s="26" t="str">
        <f t="shared" si="3"/>
        <v/>
      </c>
      <c r="B62" s="27" t="str">
        <f t="shared" si="2"/>
        <v/>
      </c>
      <c r="C62" s="30" t="s">
        <v>61</v>
      </c>
      <c r="D62" s="71"/>
      <c r="E62" s="71"/>
      <c r="F62" s="71"/>
      <c r="G62" s="71"/>
      <c r="H62" s="71"/>
      <c r="I62" s="53"/>
      <c r="J62" s="36"/>
    </row>
    <row r="63" spans="1:10" ht="15.75" customHeight="1">
      <c r="A63" s="26" t="str">
        <f t="shared" si="3"/>
        <v/>
      </c>
      <c r="B63" s="27" t="str">
        <f t="shared" si="2"/>
        <v/>
      </c>
      <c r="C63" s="30" t="s">
        <v>62</v>
      </c>
      <c r="D63" s="71"/>
      <c r="E63" s="71"/>
      <c r="F63" s="71"/>
      <c r="G63" s="71"/>
      <c r="H63" s="71"/>
      <c r="I63" s="53"/>
      <c r="J63" s="36"/>
    </row>
    <row r="64" spans="1:10" ht="15.75" customHeight="1">
      <c r="A64" s="26" t="str">
        <f t="shared" si="3"/>
        <v/>
      </c>
      <c r="B64" s="27" t="str">
        <f t="shared" si="2"/>
        <v/>
      </c>
      <c r="C64" s="30" t="s">
        <v>64</v>
      </c>
      <c r="D64" s="71"/>
      <c r="E64" s="71"/>
      <c r="F64" s="71"/>
      <c r="G64" s="71"/>
      <c r="H64" s="71"/>
      <c r="I64" s="53"/>
      <c r="J64" s="36"/>
    </row>
    <row r="65" spans="1:10" ht="15.75" customHeight="1" thickBot="1">
      <c r="A65" s="37" t="str">
        <f t="shared" si="3"/>
        <v/>
      </c>
      <c r="B65" s="38" t="str">
        <f t="shared" si="2"/>
        <v/>
      </c>
      <c r="C65" s="74" t="s">
        <v>63</v>
      </c>
      <c r="D65" s="74"/>
      <c r="E65" s="74"/>
      <c r="F65" s="74"/>
      <c r="G65" s="74"/>
      <c r="H65" s="74"/>
      <c r="I65" s="39">
        <f>SUM(I59:I64)</f>
        <v>0</v>
      </c>
      <c r="J65" s="40"/>
    </row>
    <row r="66" spans="1:10" ht="15.75" customHeight="1" thickBot="1"/>
    <row r="67" spans="1:10" ht="15.75" customHeight="1">
      <c r="A67" s="22" t="s">
        <v>68</v>
      </c>
      <c r="B67" s="23">
        <v>2</v>
      </c>
      <c r="C67" s="24" t="s">
        <v>67</v>
      </c>
      <c r="D67" s="56" t="s">
        <v>91</v>
      </c>
      <c r="E67" s="56"/>
      <c r="F67" s="56" t="s">
        <v>92</v>
      </c>
      <c r="G67" s="56"/>
      <c r="H67" s="41" t="s">
        <v>95</v>
      </c>
      <c r="I67" s="56" t="s">
        <v>96</v>
      </c>
      <c r="J67" s="57"/>
    </row>
    <row r="68" spans="1:10" ht="15.75" customHeight="1">
      <c r="A68" s="26" t="str">
        <f>IF($D$8="","",$D$8)</f>
        <v/>
      </c>
      <c r="B68" s="27" t="str">
        <f t="shared" ref="B68:B83" si="4">IF($D$8="","",$B$67)</f>
        <v/>
      </c>
      <c r="C68" s="28" t="s">
        <v>52</v>
      </c>
      <c r="D68" s="71"/>
      <c r="E68" s="71"/>
      <c r="F68" s="71"/>
      <c r="G68" s="71"/>
      <c r="H68" s="44" t="str">
        <f>IF(D68="","",D68&amp;F68)</f>
        <v/>
      </c>
      <c r="I68" s="58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59"/>
    </row>
    <row r="69" spans="1:10" ht="15.75" customHeight="1">
      <c r="A69" s="26" t="str">
        <f t="shared" ref="A69:A83" si="5">IF($D$8="","",$D$8)</f>
        <v/>
      </c>
      <c r="B69" s="27" t="str">
        <f t="shared" si="4"/>
        <v/>
      </c>
      <c r="C69" s="30" t="s">
        <v>53</v>
      </c>
      <c r="D69" s="72"/>
      <c r="E69" s="72"/>
      <c r="F69" s="31"/>
      <c r="G69" s="31"/>
      <c r="H69" s="31"/>
      <c r="I69" s="31"/>
      <c r="J69" s="32"/>
    </row>
    <row r="70" spans="1:10" ht="15.75" customHeight="1">
      <c r="A70" s="26" t="str">
        <f t="shared" si="5"/>
        <v/>
      </c>
      <c r="B70" s="27" t="str">
        <f t="shared" si="4"/>
        <v/>
      </c>
      <c r="C70" s="30" t="s">
        <v>54</v>
      </c>
      <c r="D70" s="72"/>
      <c r="E70" s="72"/>
      <c r="F70" s="31"/>
      <c r="G70" s="31"/>
      <c r="H70" s="31"/>
      <c r="I70" s="31"/>
      <c r="J70" s="32"/>
    </row>
    <row r="71" spans="1:10" ht="15.75" customHeight="1">
      <c r="A71" s="26" t="str">
        <f t="shared" si="5"/>
        <v/>
      </c>
      <c r="B71" s="27" t="str">
        <f t="shared" si="4"/>
        <v/>
      </c>
      <c r="C71" s="30" t="s">
        <v>65</v>
      </c>
      <c r="D71" s="49"/>
      <c r="E71" s="33" t="s">
        <v>93</v>
      </c>
      <c r="F71" s="50"/>
      <c r="G71" s="33" t="s">
        <v>93</v>
      </c>
      <c r="H71" s="50"/>
      <c r="I71" s="67" t="str">
        <f>IF(D71="","",D71&amp;E71&amp;F71&amp;G71&amp;H71)</f>
        <v/>
      </c>
      <c r="J71" s="68"/>
    </row>
    <row r="72" spans="1:10" ht="15.75" customHeight="1">
      <c r="A72" s="26" t="str">
        <f t="shared" si="5"/>
        <v/>
      </c>
      <c r="B72" s="27" t="str">
        <f t="shared" si="4"/>
        <v/>
      </c>
      <c r="C72" s="30" t="s">
        <v>66</v>
      </c>
      <c r="D72" s="72"/>
      <c r="E72" s="72"/>
      <c r="F72" s="72"/>
      <c r="G72" s="72"/>
      <c r="H72" s="72"/>
      <c r="I72" s="72"/>
      <c r="J72" s="73"/>
    </row>
    <row r="73" spans="1:10" ht="15.75" customHeight="1">
      <c r="A73" s="26" t="str">
        <f t="shared" si="5"/>
        <v/>
      </c>
      <c r="B73" s="27" t="str">
        <f t="shared" si="4"/>
        <v/>
      </c>
      <c r="C73" s="30" t="s">
        <v>55</v>
      </c>
      <c r="D73" s="51"/>
      <c r="E73" s="75" t="str">
        <f>"←"&amp;$A$3</f>
        <v>←令和3年4月2日現在</v>
      </c>
      <c r="F73" s="76"/>
      <c r="G73" s="76"/>
      <c r="H73" s="76"/>
      <c r="I73" s="76"/>
      <c r="J73" s="77"/>
    </row>
    <row r="74" spans="1:10" ht="15.75" customHeight="1">
      <c r="A74" s="26" t="str">
        <f t="shared" si="5"/>
        <v/>
      </c>
      <c r="B74" s="27" t="str">
        <f t="shared" si="4"/>
        <v/>
      </c>
      <c r="C74" s="30" t="s">
        <v>56</v>
      </c>
      <c r="D74" s="52"/>
      <c r="E74" s="78" t="s">
        <v>110</v>
      </c>
      <c r="F74" s="69"/>
      <c r="G74" s="69"/>
      <c r="H74" s="69"/>
      <c r="I74" s="69"/>
      <c r="J74" s="70"/>
    </row>
    <row r="75" spans="1:10" ht="15.75" customHeight="1">
      <c r="A75" s="26" t="str">
        <f t="shared" si="5"/>
        <v/>
      </c>
      <c r="B75" s="27" t="str">
        <f t="shared" si="4"/>
        <v/>
      </c>
      <c r="C75" s="69" t="s">
        <v>57</v>
      </c>
      <c r="D75" s="69"/>
      <c r="E75" s="69"/>
      <c r="F75" s="69"/>
      <c r="G75" s="69"/>
      <c r="H75" s="69"/>
      <c r="I75" s="69"/>
      <c r="J75" s="70"/>
    </row>
    <row r="76" spans="1:10" ht="15.75" customHeight="1">
      <c r="A76" s="26" t="str">
        <f t="shared" si="5"/>
        <v/>
      </c>
      <c r="B76" s="27" t="str">
        <f t="shared" si="4"/>
        <v/>
      </c>
      <c r="C76" s="34"/>
      <c r="D76" s="79" t="s">
        <v>82</v>
      </c>
      <c r="E76" s="79"/>
      <c r="F76" s="79"/>
      <c r="G76" s="79"/>
      <c r="H76" s="79"/>
      <c r="I76" s="43" t="s">
        <v>103</v>
      </c>
      <c r="J76" s="42" t="s">
        <v>78</v>
      </c>
    </row>
    <row r="77" spans="1:10" ht="15.75" customHeight="1">
      <c r="A77" s="26" t="str">
        <f t="shared" si="5"/>
        <v/>
      </c>
      <c r="B77" s="27" t="str">
        <f t="shared" si="4"/>
        <v/>
      </c>
      <c r="C77" s="30" t="s">
        <v>58</v>
      </c>
      <c r="D77" s="71"/>
      <c r="E77" s="71"/>
      <c r="F77" s="71"/>
      <c r="G77" s="71"/>
      <c r="H77" s="71"/>
      <c r="I77" s="53"/>
      <c r="J77" s="42"/>
    </row>
    <row r="78" spans="1:10" ht="15.75" customHeight="1">
      <c r="A78" s="26" t="str">
        <f t="shared" si="5"/>
        <v/>
      </c>
      <c r="B78" s="27" t="str">
        <f t="shared" si="4"/>
        <v/>
      </c>
      <c r="C78" s="30" t="s">
        <v>59</v>
      </c>
      <c r="D78" s="71"/>
      <c r="E78" s="71"/>
      <c r="F78" s="71"/>
      <c r="G78" s="71"/>
      <c r="H78" s="71"/>
      <c r="I78" s="53"/>
      <c r="J78" s="42"/>
    </row>
    <row r="79" spans="1:10" ht="15.75" customHeight="1">
      <c r="A79" s="26" t="str">
        <f t="shared" si="5"/>
        <v/>
      </c>
      <c r="B79" s="27" t="str">
        <f t="shared" si="4"/>
        <v/>
      </c>
      <c r="C79" s="30" t="s">
        <v>60</v>
      </c>
      <c r="D79" s="71"/>
      <c r="E79" s="71"/>
      <c r="F79" s="71"/>
      <c r="G79" s="71"/>
      <c r="H79" s="71"/>
      <c r="I79" s="53"/>
      <c r="J79" s="42"/>
    </row>
    <row r="80" spans="1:10" ht="15.75" customHeight="1">
      <c r="A80" s="26" t="str">
        <f t="shared" si="5"/>
        <v/>
      </c>
      <c r="B80" s="27" t="str">
        <f t="shared" si="4"/>
        <v/>
      </c>
      <c r="C80" s="30" t="s">
        <v>61</v>
      </c>
      <c r="D80" s="71"/>
      <c r="E80" s="71"/>
      <c r="F80" s="71"/>
      <c r="G80" s="71"/>
      <c r="H80" s="71"/>
      <c r="I80" s="53"/>
      <c r="J80" s="42"/>
    </row>
    <row r="81" spans="1:10" ht="15.75" customHeight="1">
      <c r="A81" s="26" t="str">
        <f t="shared" si="5"/>
        <v/>
      </c>
      <c r="B81" s="27" t="str">
        <f t="shared" si="4"/>
        <v/>
      </c>
      <c r="C81" s="30" t="s">
        <v>62</v>
      </c>
      <c r="D81" s="71"/>
      <c r="E81" s="71"/>
      <c r="F81" s="71"/>
      <c r="G81" s="71"/>
      <c r="H81" s="71"/>
      <c r="I81" s="53"/>
      <c r="J81" s="42"/>
    </row>
    <row r="82" spans="1:10" ht="15.75" customHeight="1">
      <c r="A82" s="26" t="str">
        <f t="shared" si="5"/>
        <v/>
      </c>
      <c r="B82" s="27" t="str">
        <f t="shared" si="4"/>
        <v/>
      </c>
      <c r="C82" s="30" t="s">
        <v>64</v>
      </c>
      <c r="D82" s="71"/>
      <c r="E82" s="71"/>
      <c r="F82" s="71"/>
      <c r="G82" s="71"/>
      <c r="H82" s="71"/>
      <c r="I82" s="53"/>
      <c r="J82" s="42"/>
    </row>
    <row r="83" spans="1:10" ht="15.75" customHeight="1" thickBot="1">
      <c r="A83" s="37" t="str">
        <f t="shared" si="5"/>
        <v/>
      </c>
      <c r="B83" s="38" t="str">
        <f t="shared" si="4"/>
        <v/>
      </c>
      <c r="C83" s="74" t="s">
        <v>63</v>
      </c>
      <c r="D83" s="74"/>
      <c r="E83" s="74"/>
      <c r="F83" s="74"/>
      <c r="G83" s="74"/>
      <c r="H83" s="74"/>
      <c r="I83" s="39">
        <f>SUM(I77:I82)</f>
        <v>0</v>
      </c>
      <c r="J83" s="40"/>
    </row>
    <row r="84" spans="1:10" ht="15.75" customHeight="1" thickBot="1"/>
    <row r="85" spans="1:10" ht="15.75" customHeight="1">
      <c r="A85" s="22" t="s">
        <v>68</v>
      </c>
      <c r="B85" s="23">
        <v>3</v>
      </c>
      <c r="C85" s="24" t="s">
        <v>67</v>
      </c>
      <c r="D85" s="56" t="s">
        <v>91</v>
      </c>
      <c r="E85" s="56"/>
      <c r="F85" s="56" t="s">
        <v>92</v>
      </c>
      <c r="G85" s="56"/>
      <c r="H85" s="41" t="s">
        <v>95</v>
      </c>
      <c r="I85" s="56" t="s">
        <v>96</v>
      </c>
      <c r="J85" s="57"/>
    </row>
    <row r="86" spans="1:10" ht="15.75" customHeight="1">
      <c r="A86" s="26" t="str">
        <f>IF($D$8="","",$D$8)</f>
        <v/>
      </c>
      <c r="B86" s="27" t="str">
        <f t="shared" ref="B86:B101" si="6">IF($D$8="","",$B$85)</f>
        <v/>
      </c>
      <c r="C86" s="28" t="s">
        <v>52</v>
      </c>
      <c r="D86" s="71"/>
      <c r="E86" s="71"/>
      <c r="F86" s="71"/>
      <c r="G86" s="71"/>
      <c r="H86" s="44" t="str">
        <f>IF(D86="","",D86&amp;F86)</f>
        <v/>
      </c>
      <c r="I86" s="58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59"/>
    </row>
    <row r="87" spans="1:10" ht="15.75" customHeight="1">
      <c r="A87" s="26" t="str">
        <f t="shared" ref="A87:A101" si="7">IF($D$8="","",$D$8)</f>
        <v/>
      </c>
      <c r="B87" s="27" t="str">
        <f t="shared" si="6"/>
        <v/>
      </c>
      <c r="C87" s="30" t="s">
        <v>53</v>
      </c>
      <c r="D87" s="72"/>
      <c r="E87" s="72"/>
      <c r="F87" s="31"/>
      <c r="G87" s="31"/>
      <c r="H87" s="31"/>
      <c r="I87" s="31"/>
      <c r="J87" s="32"/>
    </row>
    <row r="88" spans="1:10" ht="15.75" customHeight="1">
      <c r="A88" s="26" t="str">
        <f t="shared" si="7"/>
        <v/>
      </c>
      <c r="B88" s="27" t="str">
        <f t="shared" si="6"/>
        <v/>
      </c>
      <c r="C88" s="30" t="s">
        <v>54</v>
      </c>
      <c r="D88" s="72"/>
      <c r="E88" s="72"/>
      <c r="F88" s="31"/>
      <c r="G88" s="31"/>
      <c r="H88" s="31"/>
      <c r="I88" s="31"/>
      <c r="J88" s="32"/>
    </row>
    <row r="89" spans="1:10" ht="15.75" customHeight="1">
      <c r="A89" s="26" t="str">
        <f t="shared" si="7"/>
        <v/>
      </c>
      <c r="B89" s="27" t="str">
        <f t="shared" si="6"/>
        <v/>
      </c>
      <c r="C89" s="30" t="s">
        <v>65</v>
      </c>
      <c r="D89" s="49"/>
      <c r="E89" s="33" t="s">
        <v>93</v>
      </c>
      <c r="F89" s="50"/>
      <c r="G89" s="33" t="s">
        <v>93</v>
      </c>
      <c r="H89" s="50"/>
      <c r="I89" s="67" t="str">
        <f>IF(D89="","",D89&amp;E89&amp;F89&amp;G89&amp;H89)</f>
        <v/>
      </c>
      <c r="J89" s="68"/>
    </row>
    <row r="90" spans="1:10" ht="15.75" customHeight="1">
      <c r="A90" s="26" t="str">
        <f t="shared" si="7"/>
        <v/>
      </c>
      <c r="B90" s="27" t="str">
        <f t="shared" si="6"/>
        <v/>
      </c>
      <c r="C90" s="30" t="s">
        <v>66</v>
      </c>
      <c r="D90" s="72"/>
      <c r="E90" s="72"/>
      <c r="F90" s="72"/>
      <c r="G90" s="72"/>
      <c r="H90" s="72"/>
      <c r="I90" s="72"/>
      <c r="J90" s="73"/>
    </row>
    <row r="91" spans="1:10" ht="15.75" customHeight="1">
      <c r="A91" s="26" t="str">
        <f t="shared" si="7"/>
        <v/>
      </c>
      <c r="B91" s="27" t="str">
        <f t="shared" si="6"/>
        <v/>
      </c>
      <c r="C91" s="30" t="s">
        <v>55</v>
      </c>
      <c r="D91" s="51"/>
      <c r="E91" s="75" t="str">
        <f>"←"&amp;$A$3</f>
        <v>←令和3年4月2日現在</v>
      </c>
      <c r="F91" s="76"/>
      <c r="G91" s="76"/>
      <c r="H91" s="76"/>
      <c r="I91" s="76"/>
      <c r="J91" s="77"/>
    </row>
    <row r="92" spans="1:10" ht="15.75" customHeight="1">
      <c r="A92" s="26" t="str">
        <f t="shared" si="7"/>
        <v/>
      </c>
      <c r="B92" s="27" t="str">
        <f t="shared" si="6"/>
        <v/>
      </c>
      <c r="C92" s="30" t="s">
        <v>56</v>
      </c>
      <c r="D92" s="52"/>
      <c r="E92" s="78" t="s">
        <v>110</v>
      </c>
      <c r="F92" s="69"/>
      <c r="G92" s="69"/>
      <c r="H92" s="69"/>
      <c r="I92" s="69"/>
      <c r="J92" s="70"/>
    </row>
    <row r="93" spans="1:10" ht="15.75" customHeight="1">
      <c r="A93" s="26" t="str">
        <f t="shared" si="7"/>
        <v/>
      </c>
      <c r="B93" s="27" t="str">
        <f t="shared" si="6"/>
        <v/>
      </c>
      <c r="C93" s="69" t="s">
        <v>57</v>
      </c>
      <c r="D93" s="69"/>
      <c r="E93" s="69"/>
      <c r="F93" s="69"/>
      <c r="G93" s="69"/>
      <c r="H93" s="69"/>
      <c r="I93" s="69"/>
      <c r="J93" s="70"/>
    </row>
    <row r="94" spans="1:10" ht="15.75" customHeight="1">
      <c r="A94" s="26" t="str">
        <f t="shared" si="7"/>
        <v/>
      </c>
      <c r="B94" s="27" t="str">
        <f t="shared" si="6"/>
        <v/>
      </c>
      <c r="C94" s="34"/>
      <c r="D94" s="79" t="s">
        <v>82</v>
      </c>
      <c r="E94" s="79"/>
      <c r="F94" s="79"/>
      <c r="G94" s="79"/>
      <c r="H94" s="79"/>
      <c r="I94" s="43" t="s">
        <v>103</v>
      </c>
      <c r="J94" s="42" t="s">
        <v>78</v>
      </c>
    </row>
    <row r="95" spans="1:10" ht="15.75" customHeight="1">
      <c r="A95" s="26" t="str">
        <f t="shared" si="7"/>
        <v/>
      </c>
      <c r="B95" s="27" t="str">
        <f t="shared" si="6"/>
        <v/>
      </c>
      <c r="C95" s="30" t="s">
        <v>58</v>
      </c>
      <c r="D95" s="71"/>
      <c r="E95" s="71"/>
      <c r="F95" s="71"/>
      <c r="G95" s="71"/>
      <c r="H95" s="71"/>
      <c r="I95" s="53"/>
      <c r="J95" s="42"/>
    </row>
    <row r="96" spans="1:10" ht="15.75" customHeight="1">
      <c r="A96" s="26" t="str">
        <f t="shared" si="7"/>
        <v/>
      </c>
      <c r="B96" s="27" t="str">
        <f t="shared" si="6"/>
        <v/>
      </c>
      <c r="C96" s="30" t="s">
        <v>59</v>
      </c>
      <c r="D96" s="71"/>
      <c r="E96" s="71"/>
      <c r="F96" s="71"/>
      <c r="G96" s="71"/>
      <c r="H96" s="71"/>
      <c r="I96" s="53"/>
      <c r="J96" s="42"/>
    </row>
    <row r="97" spans="1:10" ht="15.75" customHeight="1">
      <c r="A97" s="26" t="str">
        <f t="shared" si="7"/>
        <v/>
      </c>
      <c r="B97" s="27" t="str">
        <f t="shared" si="6"/>
        <v/>
      </c>
      <c r="C97" s="30" t="s">
        <v>60</v>
      </c>
      <c r="D97" s="71"/>
      <c r="E97" s="71"/>
      <c r="F97" s="71"/>
      <c r="G97" s="71"/>
      <c r="H97" s="71"/>
      <c r="I97" s="53"/>
      <c r="J97" s="42"/>
    </row>
    <row r="98" spans="1:10" ht="15.75" customHeight="1">
      <c r="A98" s="26" t="str">
        <f t="shared" si="7"/>
        <v/>
      </c>
      <c r="B98" s="27" t="str">
        <f t="shared" si="6"/>
        <v/>
      </c>
      <c r="C98" s="30" t="s">
        <v>61</v>
      </c>
      <c r="D98" s="71"/>
      <c r="E98" s="71"/>
      <c r="F98" s="71"/>
      <c r="G98" s="71"/>
      <c r="H98" s="71"/>
      <c r="I98" s="53"/>
      <c r="J98" s="42"/>
    </row>
    <row r="99" spans="1:10" ht="15.75" customHeight="1">
      <c r="A99" s="26" t="str">
        <f t="shared" si="7"/>
        <v/>
      </c>
      <c r="B99" s="27" t="str">
        <f t="shared" si="6"/>
        <v/>
      </c>
      <c r="C99" s="30" t="s">
        <v>62</v>
      </c>
      <c r="D99" s="71"/>
      <c r="E99" s="71"/>
      <c r="F99" s="71"/>
      <c r="G99" s="71"/>
      <c r="H99" s="71"/>
      <c r="I99" s="53"/>
      <c r="J99" s="42"/>
    </row>
    <row r="100" spans="1:10" ht="15.75" customHeight="1">
      <c r="A100" s="26" t="str">
        <f t="shared" si="7"/>
        <v/>
      </c>
      <c r="B100" s="27" t="str">
        <f t="shared" si="6"/>
        <v/>
      </c>
      <c r="C100" s="30" t="s">
        <v>64</v>
      </c>
      <c r="D100" s="71"/>
      <c r="E100" s="71"/>
      <c r="F100" s="71"/>
      <c r="G100" s="71"/>
      <c r="H100" s="71"/>
      <c r="I100" s="53"/>
      <c r="J100" s="42"/>
    </row>
    <row r="101" spans="1:10" ht="15.75" customHeight="1" thickBot="1">
      <c r="A101" s="37" t="str">
        <f t="shared" si="7"/>
        <v/>
      </c>
      <c r="B101" s="38" t="str">
        <f t="shared" si="6"/>
        <v/>
      </c>
      <c r="C101" s="74" t="s">
        <v>63</v>
      </c>
      <c r="D101" s="74"/>
      <c r="E101" s="74"/>
      <c r="F101" s="74"/>
      <c r="G101" s="74"/>
      <c r="H101" s="74"/>
      <c r="I101" s="39">
        <f>SUM(I95:I100)</f>
        <v>0</v>
      </c>
      <c r="J101" s="40"/>
    </row>
    <row r="102" spans="1:10" ht="15.75" customHeight="1" thickBot="1"/>
    <row r="103" spans="1:10" ht="15.75" customHeight="1">
      <c r="A103" s="22" t="s">
        <v>68</v>
      </c>
      <c r="B103" s="23">
        <v>4</v>
      </c>
      <c r="C103" s="24" t="s">
        <v>67</v>
      </c>
      <c r="D103" s="56" t="s">
        <v>91</v>
      </c>
      <c r="E103" s="56"/>
      <c r="F103" s="56" t="s">
        <v>92</v>
      </c>
      <c r="G103" s="56"/>
      <c r="H103" s="41" t="s">
        <v>95</v>
      </c>
      <c r="I103" s="56" t="s">
        <v>96</v>
      </c>
      <c r="J103" s="57"/>
    </row>
    <row r="104" spans="1:10" ht="15.75" customHeight="1">
      <c r="A104" s="26" t="str">
        <f>IF($D$8="","",$D$8)</f>
        <v/>
      </c>
      <c r="B104" s="27" t="str">
        <f t="shared" ref="B104:B119" si="8">IF($D$8="","",$B$103)</f>
        <v/>
      </c>
      <c r="C104" s="28" t="s">
        <v>52</v>
      </c>
      <c r="D104" s="71"/>
      <c r="E104" s="71"/>
      <c r="F104" s="71"/>
      <c r="G104" s="71"/>
      <c r="H104" s="44" t="str">
        <f>IF(D104="","",D104&amp;F104)</f>
        <v/>
      </c>
      <c r="I104" s="58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59"/>
    </row>
    <row r="105" spans="1:10" ht="15.75" customHeight="1">
      <c r="A105" s="26" t="str">
        <f t="shared" ref="A105:A119" si="9">IF($D$8="","",$D$8)</f>
        <v/>
      </c>
      <c r="B105" s="27" t="str">
        <f t="shared" si="8"/>
        <v/>
      </c>
      <c r="C105" s="30" t="s">
        <v>53</v>
      </c>
      <c r="D105" s="72"/>
      <c r="E105" s="72"/>
      <c r="F105" s="31"/>
      <c r="G105" s="31"/>
      <c r="H105" s="31"/>
      <c r="I105" s="31"/>
      <c r="J105" s="32"/>
    </row>
    <row r="106" spans="1:10" ht="15.75" customHeight="1">
      <c r="A106" s="26" t="str">
        <f t="shared" si="9"/>
        <v/>
      </c>
      <c r="B106" s="27" t="str">
        <f t="shared" si="8"/>
        <v/>
      </c>
      <c r="C106" s="30" t="s">
        <v>54</v>
      </c>
      <c r="D106" s="72"/>
      <c r="E106" s="72"/>
      <c r="F106" s="31"/>
      <c r="G106" s="31"/>
      <c r="H106" s="31"/>
      <c r="I106" s="31"/>
      <c r="J106" s="32"/>
    </row>
    <row r="107" spans="1:10" ht="15.75" customHeight="1">
      <c r="A107" s="26" t="str">
        <f t="shared" si="9"/>
        <v/>
      </c>
      <c r="B107" s="27" t="str">
        <f t="shared" si="8"/>
        <v/>
      </c>
      <c r="C107" s="30" t="s">
        <v>65</v>
      </c>
      <c r="D107" s="49"/>
      <c r="E107" s="33" t="s">
        <v>93</v>
      </c>
      <c r="F107" s="50"/>
      <c r="G107" s="33" t="s">
        <v>93</v>
      </c>
      <c r="H107" s="50"/>
      <c r="I107" s="67" t="str">
        <f>IF(D107="","",D107&amp;E107&amp;F107&amp;G107&amp;H107)</f>
        <v/>
      </c>
      <c r="J107" s="68"/>
    </row>
    <row r="108" spans="1:10" ht="15.75" customHeight="1">
      <c r="A108" s="26" t="str">
        <f t="shared" si="9"/>
        <v/>
      </c>
      <c r="B108" s="27" t="str">
        <f t="shared" si="8"/>
        <v/>
      </c>
      <c r="C108" s="30" t="s">
        <v>66</v>
      </c>
      <c r="D108" s="72"/>
      <c r="E108" s="72"/>
      <c r="F108" s="72"/>
      <c r="G108" s="72"/>
      <c r="H108" s="72"/>
      <c r="I108" s="72"/>
      <c r="J108" s="73"/>
    </row>
    <row r="109" spans="1:10" ht="15.75" customHeight="1">
      <c r="A109" s="26" t="str">
        <f t="shared" si="9"/>
        <v/>
      </c>
      <c r="B109" s="27" t="str">
        <f t="shared" si="8"/>
        <v/>
      </c>
      <c r="C109" s="30" t="s">
        <v>55</v>
      </c>
      <c r="D109" s="51"/>
      <c r="E109" s="75" t="str">
        <f>"←"&amp;$A$3</f>
        <v>←令和3年4月2日現在</v>
      </c>
      <c r="F109" s="76"/>
      <c r="G109" s="76"/>
      <c r="H109" s="76"/>
      <c r="I109" s="76"/>
      <c r="J109" s="77"/>
    </row>
    <row r="110" spans="1:10" ht="15.75" customHeight="1">
      <c r="A110" s="26" t="str">
        <f t="shared" si="9"/>
        <v/>
      </c>
      <c r="B110" s="27" t="str">
        <f t="shared" si="8"/>
        <v/>
      </c>
      <c r="C110" s="30" t="s">
        <v>56</v>
      </c>
      <c r="D110" s="52"/>
      <c r="E110" s="78" t="s">
        <v>110</v>
      </c>
      <c r="F110" s="69"/>
      <c r="G110" s="69"/>
      <c r="H110" s="69"/>
      <c r="I110" s="69"/>
      <c r="J110" s="70"/>
    </row>
    <row r="111" spans="1:10" ht="15.75" customHeight="1">
      <c r="A111" s="26" t="str">
        <f t="shared" si="9"/>
        <v/>
      </c>
      <c r="B111" s="27" t="str">
        <f t="shared" si="8"/>
        <v/>
      </c>
      <c r="C111" s="69" t="s">
        <v>57</v>
      </c>
      <c r="D111" s="69"/>
      <c r="E111" s="69"/>
      <c r="F111" s="69"/>
      <c r="G111" s="69"/>
      <c r="H111" s="69"/>
      <c r="I111" s="69"/>
      <c r="J111" s="70"/>
    </row>
    <row r="112" spans="1:10" ht="15.75" customHeight="1">
      <c r="A112" s="26" t="str">
        <f t="shared" si="9"/>
        <v/>
      </c>
      <c r="B112" s="27" t="str">
        <f t="shared" si="8"/>
        <v/>
      </c>
      <c r="C112" s="34"/>
      <c r="D112" s="79" t="s">
        <v>82</v>
      </c>
      <c r="E112" s="79"/>
      <c r="F112" s="79"/>
      <c r="G112" s="79"/>
      <c r="H112" s="79"/>
      <c r="I112" s="43" t="s">
        <v>103</v>
      </c>
      <c r="J112" s="42" t="s">
        <v>78</v>
      </c>
    </row>
    <row r="113" spans="1:10" ht="15.75" customHeight="1">
      <c r="A113" s="26" t="str">
        <f t="shared" si="9"/>
        <v/>
      </c>
      <c r="B113" s="27" t="str">
        <f t="shared" si="8"/>
        <v/>
      </c>
      <c r="C113" s="30" t="s">
        <v>58</v>
      </c>
      <c r="D113" s="71"/>
      <c r="E113" s="71"/>
      <c r="F113" s="71"/>
      <c r="G113" s="71"/>
      <c r="H113" s="71"/>
      <c r="I113" s="53"/>
      <c r="J113" s="42"/>
    </row>
    <row r="114" spans="1:10" ht="15.75" customHeight="1">
      <c r="A114" s="26" t="str">
        <f t="shared" si="9"/>
        <v/>
      </c>
      <c r="B114" s="27" t="str">
        <f t="shared" si="8"/>
        <v/>
      </c>
      <c r="C114" s="30" t="s">
        <v>59</v>
      </c>
      <c r="D114" s="71"/>
      <c r="E114" s="71"/>
      <c r="F114" s="71"/>
      <c r="G114" s="71"/>
      <c r="H114" s="71"/>
      <c r="I114" s="53"/>
      <c r="J114" s="42"/>
    </row>
    <row r="115" spans="1:10" ht="15.75" customHeight="1">
      <c r="A115" s="26" t="str">
        <f t="shared" si="9"/>
        <v/>
      </c>
      <c r="B115" s="27" t="str">
        <f t="shared" si="8"/>
        <v/>
      </c>
      <c r="C115" s="30" t="s">
        <v>60</v>
      </c>
      <c r="D115" s="71"/>
      <c r="E115" s="71"/>
      <c r="F115" s="71"/>
      <c r="G115" s="71"/>
      <c r="H115" s="71"/>
      <c r="I115" s="53"/>
      <c r="J115" s="42"/>
    </row>
    <row r="116" spans="1:10" ht="15.75" customHeight="1">
      <c r="A116" s="26" t="str">
        <f t="shared" si="9"/>
        <v/>
      </c>
      <c r="B116" s="27" t="str">
        <f t="shared" si="8"/>
        <v/>
      </c>
      <c r="C116" s="30" t="s">
        <v>61</v>
      </c>
      <c r="D116" s="71"/>
      <c r="E116" s="71"/>
      <c r="F116" s="71"/>
      <c r="G116" s="71"/>
      <c r="H116" s="71"/>
      <c r="I116" s="53"/>
      <c r="J116" s="42"/>
    </row>
    <row r="117" spans="1:10" ht="15.75" customHeight="1">
      <c r="A117" s="26" t="str">
        <f t="shared" si="9"/>
        <v/>
      </c>
      <c r="B117" s="27" t="str">
        <f t="shared" si="8"/>
        <v/>
      </c>
      <c r="C117" s="30" t="s">
        <v>62</v>
      </c>
      <c r="D117" s="71"/>
      <c r="E117" s="71"/>
      <c r="F117" s="71"/>
      <c r="G117" s="71"/>
      <c r="H117" s="71"/>
      <c r="I117" s="53"/>
      <c r="J117" s="42"/>
    </row>
    <row r="118" spans="1:10" ht="15.75" customHeight="1">
      <c r="A118" s="26" t="str">
        <f t="shared" si="9"/>
        <v/>
      </c>
      <c r="B118" s="27" t="str">
        <f t="shared" si="8"/>
        <v/>
      </c>
      <c r="C118" s="30" t="s">
        <v>64</v>
      </c>
      <c r="D118" s="71"/>
      <c r="E118" s="71"/>
      <c r="F118" s="71"/>
      <c r="G118" s="71"/>
      <c r="H118" s="71"/>
      <c r="I118" s="53"/>
      <c r="J118" s="42"/>
    </row>
    <row r="119" spans="1:10" ht="15.75" customHeight="1" thickBot="1">
      <c r="A119" s="37" t="str">
        <f t="shared" si="9"/>
        <v/>
      </c>
      <c r="B119" s="38" t="str">
        <f t="shared" si="8"/>
        <v/>
      </c>
      <c r="C119" s="74" t="s">
        <v>63</v>
      </c>
      <c r="D119" s="74"/>
      <c r="E119" s="74"/>
      <c r="F119" s="74"/>
      <c r="G119" s="74"/>
      <c r="H119" s="74"/>
      <c r="I119" s="39">
        <f>SUM(I113:I118)</f>
        <v>0</v>
      </c>
      <c r="J119" s="40"/>
    </row>
    <row r="120" spans="1:10" ht="15.75" customHeight="1" thickBot="1"/>
    <row r="121" spans="1:10" ht="15.75" customHeight="1">
      <c r="A121" s="22" t="s">
        <v>68</v>
      </c>
      <c r="B121" s="23">
        <v>5</v>
      </c>
      <c r="C121" s="24" t="s">
        <v>67</v>
      </c>
      <c r="D121" s="56" t="s">
        <v>91</v>
      </c>
      <c r="E121" s="56"/>
      <c r="F121" s="56" t="s">
        <v>92</v>
      </c>
      <c r="G121" s="56"/>
      <c r="H121" s="41" t="s">
        <v>95</v>
      </c>
      <c r="I121" s="56" t="s">
        <v>96</v>
      </c>
      <c r="J121" s="57"/>
    </row>
    <row r="122" spans="1:10" ht="15.75" customHeight="1">
      <c r="A122" s="26" t="str">
        <f>IF($D$8="","",$D$8)</f>
        <v/>
      </c>
      <c r="B122" s="27" t="str">
        <f t="shared" ref="B122:B137" si="10">IF($D$8="","",$B$121)</f>
        <v/>
      </c>
      <c r="C122" s="28" t="s">
        <v>52</v>
      </c>
      <c r="D122" s="71"/>
      <c r="E122" s="71"/>
      <c r="F122" s="71"/>
      <c r="G122" s="71"/>
      <c r="H122" s="44" t="str">
        <f>IF(D122="","",D122&amp;F122)</f>
        <v/>
      </c>
      <c r="I122" s="58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59"/>
    </row>
    <row r="123" spans="1:10" ht="15.75" customHeight="1">
      <c r="A123" s="26" t="str">
        <f t="shared" ref="A123:A137" si="11">IF($D$8="","",$D$8)</f>
        <v/>
      </c>
      <c r="B123" s="27" t="str">
        <f t="shared" si="10"/>
        <v/>
      </c>
      <c r="C123" s="30" t="s">
        <v>53</v>
      </c>
      <c r="D123" s="72"/>
      <c r="E123" s="72"/>
      <c r="F123" s="31"/>
      <c r="G123" s="31"/>
      <c r="H123" s="31"/>
      <c r="I123" s="31"/>
      <c r="J123" s="32"/>
    </row>
    <row r="124" spans="1:10" ht="15.75" customHeight="1">
      <c r="A124" s="26" t="str">
        <f t="shared" si="11"/>
        <v/>
      </c>
      <c r="B124" s="27" t="str">
        <f t="shared" si="10"/>
        <v/>
      </c>
      <c r="C124" s="30" t="s">
        <v>54</v>
      </c>
      <c r="D124" s="72"/>
      <c r="E124" s="72"/>
      <c r="F124" s="31"/>
      <c r="G124" s="31"/>
      <c r="H124" s="31"/>
      <c r="I124" s="31"/>
      <c r="J124" s="32"/>
    </row>
    <row r="125" spans="1:10" ht="15.75" customHeight="1">
      <c r="A125" s="26" t="str">
        <f t="shared" si="11"/>
        <v/>
      </c>
      <c r="B125" s="27" t="str">
        <f t="shared" si="10"/>
        <v/>
      </c>
      <c r="C125" s="30" t="s">
        <v>65</v>
      </c>
      <c r="D125" s="49"/>
      <c r="E125" s="33" t="s">
        <v>93</v>
      </c>
      <c r="F125" s="50"/>
      <c r="G125" s="33" t="s">
        <v>93</v>
      </c>
      <c r="H125" s="50"/>
      <c r="I125" s="67" t="str">
        <f>IF(D125="","",D125&amp;E125&amp;F125&amp;G125&amp;H125)</f>
        <v/>
      </c>
      <c r="J125" s="68"/>
    </row>
    <row r="126" spans="1:10" ht="15.75" customHeight="1">
      <c r="A126" s="26" t="str">
        <f t="shared" si="11"/>
        <v/>
      </c>
      <c r="B126" s="27" t="str">
        <f t="shared" si="10"/>
        <v/>
      </c>
      <c r="C126" s="30" t="s">
        <v>66</v>
      </c>
      <c r="D126" s="72"/>
      <c r="E126" s="72"/>
      <c r="F126" s="72"/>
      <c r="G126" s="72"/>
      <c r="H126" s="72"/>
      <c r="I126" s="72"/>
      <c r="J126" s="73"/>
    </row>
    <row r="127" spans="1:10" ht="15.75" customHeight="1">
      <c r="A127" s="26" t="str">
        <f t="shared" si="11"/>
        <v/>
      </c>
      <c r="B127" s="27" t="str">
        <f t="shared" si="10"/>
        <v/>
      </c>
      <c r="C127" s="30" t="s">
        <v>55</v>
      </c>
      <c r="D127" s="51"/>
      <c r="E127" s="75" t="str">
        <f>"←"&amp;$A$3</f>
        <v>←令和3年4月2日現在</v>
      </c>
      <c r="F127" s="76"/>
      <c r="G127" s="76"/>
      <c r="H127" s="76"/>
      <c r="I127" s="76"/>
      <c r="J127" s="77"/>
    </row>
    <row r="128" spans="1:10" ht="15.75" customHeight="1">
      <c r="A128" s="26" t="str">
        <f t="shared" si="11"/>
        <v/>
      </c>
      <c r="B128" s="27" t="str">
        <f t="shared" si="10"/>
        <v/>
      </c>
      <c r="C128" s="30" t="s">
        <v>56</v>
      </c>
      <c r="D128" s="52"/>
      <c r="E128" s="78" t="s">
        <v>110</v>
      </c>
      <c r="F128" s="69"/>
      <c r="G128" s="69"/>
      <c r="H128" s="69"/>
      <c r="I128" s="69"/>
      <c r="J128" s="70"/>
    </row>
    <row r="129" spans="1:10" ht="15.75" customHeight="1">
      <c r="A129" s="26" t="str">
        <f t="shared" si="11"/>
        <v/>
      </c>
      <c r="B129" s="27" t="str">
        <f t="shared" si="10"/>
        <v/>
      </c>
      <c r="C129" s="69" t="s">
        <v>57</v>
      </c>
      <c r="D129" s="69"/>
      <c r="E129" s="69"/>
      <c r="F129" s="69"/>
      <c r="G129" s="69"/>
      <c r="H129" s="69"/>
      <c r="I129" s="69"/>
      <c r="J129" s="70"/>
    </row>
    <row r="130" spans="1:10" ht="15.75" customHeight="1">
      <c r="A130" s="26" t="str">
        <f t="shared" si="11"/>
        <v/>
      </c>
      <c r="B130" s="27" t="str">
        <f t="shared" si="10"/>
        <v/>
      </c>
      <c r="C130" s="34"/>
      <c r="D130" s="79" t="s">
        <v>82</v>
      </c>
      <c r="E130" s="79"/>
      <c r="F130" s="79"/>
      <c r="G130" s="79"/>
      <c r="H130" s="79"/>
      <c r="I130" s="43" t="s">
        <v>103</v>
      </c>
      <c r="J130" s="42" t="s">
        <v>78</v>
      </c>
    </row>
    <row r="131" spans="1:10" ht="15.75" customHeight="1">
      <c r="A131" s="26" t="str">
        <f t="shared" si="11"/>
        <v/>
      </c>
      <c r="B131" s="27" t="str">
        <f t="shared" si="10"/>
        <v/>
      </c>
      <c r="C131" s="30" t="s">
        <v>58</v>
      </c>
      <c r="D131" s="71"/>
      <c r="E131" s="71"/>
      <c r="F131" s="71"/>
      <c r="G131" s="71"/>
      <c r="H131" s="71"/>
      <c r="I131" s="53"/>
      <c r="J131" s="42"/>
    </row>
    <row r="132" spans="1:10" ht="15.75" customHeight="1">
      <c r="A132" s="26" t="str">
        <f t="shared" si="11"/>
        <v/>
      </c>
      <c r="B132" s="27" t="str">
        <f t="shared" si="10"/>
        <v/>
      </c>
      <c r="C132" s="30" t="s">
        <v>59</v>
      </c>
      <c r="D132" s="71"/>
      <c r="E132" s="71"/>
      <c r="F132" s="71"/>
      <c r="G132" s="71"/>
      <c r="H132" s="71"/>
      <c r="I132" s="53"/>
      <c r="J132" s="42"/>
    </row>
    <row r="133" spans="1:10" ht="15.75" customHeight="1">
      <c r="A133" s="26" t="str">
        <f t="shared" si="11"/>
        <v/>
      </c>
      <c r="B133" s="27" t="str">
        <f t="shared" si="10"/>
        <v/>
      </c>
      <c r="C133" s="30" t="s">
        <v>60</v>
      </c>
      <c r="D133" s="71"/>
      <c r="E133" s="71"/>
      <c r="F133" s="71"/>
      <c r="G133" s="71"/>
      <c r="H133" s="71"/>
      <c r="I133" s="53"/>
      <c r="J133" s="42"/>
    </row>
    <row r="134" spans="1:10" ht="15.75" customHeight="1">
      <c r="A134" s="26" t="str">
        <f t="shared" si="11"/>
        <v/>
      </c>
      <c r="B134" s="27" t="str">
        <f t="shared" si="10"/>
        <v/>
      </c>
      <c r="C134" s="30" t="s">
        <v>61</v>
      </c>
      <c r="D134" s="71"/>
      <c r="E134" s="71"/>
      <c r="F134" s="71"/>
      <c r="G134" s="71"/>
      <c r="H134" s="71"/>
      <c r="I134" s="53"/>
      <c r="J134" s="42"/>
    </row>
    <row r="135" spans="1:10" ht="15.75" customHeight="1">
      <c r="A135" s="26" t="str">
        <f t="shared" si="11"/>
        <v/>
      </c>
      <c r="B135" s="27" t="str">
        <f t="shared" si="10"/>
        <v/>
      </c>
      <c r="C135" s="30" t="s">
        <v>62</v>
      </c>
      <c r="D135" s="71"/>
      <c r="E135" s="71"/>
      <c r="F135" s="71"/>
      <c r="G135" s="71"/>
      <c r="H135" s="71"/>
      <c r="I135" s="53"/>
      <c r="J135" s="42"/>
    </row>
    <row r="136" spans="1:10" ht="15.75" customHeight="1">
      <c r="A136" s="26" t="str">
        <f t="shared" si="11"/>
        <v/>
      </c>
      <c r="B136" s="27" t="str">
        <f t="shared" si="10"/>
        <v/>
      </c>
      <c r="C136" s="30" t="s">
        <v>64</v>
      </c>
      <c r="D136" s="71"/>
      <c r="E136" s="71"/>
      <c r="F136" s="71"/>
      <c r="G136" s="71"/>
      <c r="H136" s="71"/>
      <c r="I136" s="53"/>
      <c r="J136" s="42"/>
    </row>
    <row r="137" spans="1:10" ht="15.75" customHeight="1" thickBot="1">
      <c r="A137" s="37" t="str">
        <f t="shared" si="11"/>
        <v/>
      </c>
      <c r="B137" s="38" t="str">
        <f t="shared" si="10"/>
        <v/>
      </c>
      <c r="C137" s="74" t="s">
        <v>63</v>
      </c>
      <c r="D137" s="74"/>
      <c r="E137" s="74"/>
      <c r="F137" s="74"/>
      <c r="G137" s="74"/>
      <c r="H137" s="74"/>
      <c r="I137" s="39">
        <f>SUM(I131:I136)</f>
        <v>0</v>
      </c>
      <c r="J137" s="40"/>
    </row>
    <row r="138" spans="1:10" ht="15.75" customHeight="1" thickBot="1"/>
    <row r="139" spans="1:10" ht="15.75" customHeight="1">
      <c r="A139" s="22" t="s">
        <v>68</v>
      </c>
      <c r="B139" s="23">
        <v>6</v>
      </c>
      <c r="C139" s="24" t="s">
        <v>67</v>
      </c>
      <c r="D139" s="56" t="s">
        <v>91</v>
      </c>
      <c r="E139" s="56"/>
      <c r="F139" s="56" t="s">
        <v>92</v>
      </c>
      <c r="G139" s="56"/>
      <c r="H139" s="41" t="s">
        <v>95</v>
      </c>
      <c r="I139" s="56" t="s">
        <v>96</v>
      </c>
      <c r="J139" s="57"/>
    </row>
    <row r="140" spans="1:10" ht="15.75" customHeight="1">
      <c r="A140" s="26" t="str">
        <f>IF($D$8="","",$D$8)</f>
        <v/>
      </c>
      <c r="B140" s="27" t="str">
        <f t="shared" ref="B140:B155" si="12">IF($D$8="","",$B$139)</f>
        <v/>
      </c>
      <c r="C140" s="28" t="s">
        <v>52</v>
      </c>
      <c r="D140" s="71"/>
      <c r="E140" s="71"/>
      <c r="F140" s="71"/>
      <c r="G140" s="71"/>
      <c r="H140" s="44" t="str">
        <f>IF(D140="","",D140&amp;F140)</f>
        <v/>
      </c>
      <c r="I140" s="58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59"/>
    </row>
    <row r="141" spans="1:10" ht="15.75" customHeight="1">
      <c r="A141" s="26" t="str">
        <f t="shared" ref="A141:A155" si="13">IF($D$8="","",$D$8)</f>
        <v/>
      </c>
      <c r="B141" s="27" t="str">
        <f t="shared" si="12"/>
        <v/>
      </c>
      <c r="C141" s="30" t="s">
        <v>53</v>
      </c>
      <c r="D141" s="72"/>
      <c r="E141" s="72"/>
      <c r="F141" s="31"/>
      <c r="G141" s="31"/>
      <c r="H141" s="31"/>
      <c r="I141" s="31"/>
      <c r="J141" s="32"/>
    </row>
    <row r="142" spans="1:10" ht="15.75" customHeight="1">
      <c r="A142" s="26" t="str">
        <f t="shared" si="13"/>
        <v/>
      </c>
      <c r="B142" s="27" t="str">
        <f t="shared" si="12"/>
        <v/>
      </c>
      <c r="C142" s="30" t="s">
        <v>54</v>
      </c>
      <c r="D142" s="72"/>
      <c r="E142" s="72"/>
      <c r="F142" s="31"/>
      <c r="G142" s="31"/>
      <c r="H142" s="31"/>
      <c r="I142" s="31"/>
      <c r="J142" s="32"/>
    </row>
    <row r="143" spans="1:10" ht="15.75" customHeight="1">
      <c r="A143" s="26" t="str">
        <f t="shared" si="13"/>
        <v/>
      </c>
      <c r="B143" s="27" t="str">
        <f t="shared" si="12"/>
        <v/>
      </c>
      <c r="C143" s="30" t="s">
        <v>65</v>
      </c>
      <c r="D143" s="49"/>
      <c r="E143" s="33" t="s">
        <v>93</v>
      </c>
      <c r="F143" s="50"/>
      <c r="G143" s="33" t="s">
        <v>93</v>
      </c>
      <c r="H143" s="50"/>
      <c r="I143" s="67" t="str">
        <f>IF(D143="","",D143&amp;E143&amp;F143&amp;G143&amp;H143)</f>
        <v/>
      </c>
      <c r="J143" s="68"/>
    </row>
    <row r="144" spans="1:10" ht="15.75" customHeight="1">
      <c r="A144" s="26" t="str">
        <f t="shared" si="13"/>
        <v/>
      </c>
      <c r="B144" s="27" t="str">
        <f t="shared" si="12"/>
        <v/>
      </c>
      <c r="C144" s="30" t="s">
        <v>66</v>
      </c>
      <c r="D144" s="72"/>
      <c r="E144" s="72"/>
      <c r="F144" s="72"/>
      <c r="G144" s="72"/>
      <c r="H144" s="72"/>
      <c r="I144" s="72"/>
      <c r="J144" s="73"/>
    </row>
    <row r="145" spans="1:10" ht="15.75" customHeight="1">
      <c r="A145" s="26" t="str">
        <f t="shared" si="13"/>
        <v/>
      </c>
      <c r="B145" s="27" t="str">
        <f t="shared" si="12"/>
        <v/>
      </c>
      <c r="C145" s="30" t="s">
        <v>55</v>
      </c>
      <c r="D145" s="51"/>
      <c r="E145" s="75" t="str">
        <f>"←"&amp;$A$3</f>
        <v>←令和3年4月2日現在</v>
      </c>
      <c r="F145" s="76"/>
      <c r="G145" s="76"/>
      <c r="H145" s="76"/>
      <c r="I145" s="76"/>
      <c r="J145" s="77"/>
    </row>
    <row r="146" spans="1:10" ht="15.75" customHeight="1">
      <c r="A146" s="26" t="str">
        <f t="shared" si="13"/>
        <v/>
      </c>
      <c r="B146" s="27" t="str">
        <f t="shared" si="12"/>
        <v/>
      </c>
      <c r="C146" s="30" t="s">
        <v>56</v>
      </c>
      <c r="D146" s="52"/>
      <c r="E146" s="78" t="s">
        <v>110</v>
      </c>
      <c r="F146" s="69"/>
      <c r="G146" s="69"/>
      <c r="H146" s="69"/>
      <c r="I146" s="69"/>
      <c r="J146" s="70"/>
    </row>
    <row r="147" spans="1:10" ht="15.75" customHeight="1">
      <c r="A147" s="26" t="str">
        <f t="shared" si="13"/>
        <v/>
      </c>
      <c r="B147" s="27" t="str">
        <f t="shared" si="12"/>
        <v/>
      </c>
      <c r="C147" s="69" t="s">
        <v>57</v>
      </c>
      <c r="D147" s="69"/>
      <c r="E147" s="69"/>
      <c r="F147" s="69"/>
      <c r="G147" s="69"/>
      <c r="H147" s="69"/>
      <c r="I147" s="69"/>
      <c r="J147" s="70"/>
    </row>
    <row r="148" spans="1:10" ht="15.75" customHeight="1">
      <c r="A148" s="26" t="str">
        <f t="shared" si="13"/>
        <v/>
      </c>
      <c r="B148" s="27" t="str">
        <f t="shared" si="12"/>
        <v/>
      </c>
      <c r="C148" s="34"/>
      <c r="D148" s="79" t="s">
        <v>82</v>
      </c>
      <c r="E148" s="79"/>
      <c r="F148" s="79"/>
      <c r="G148" s="79"/>
      <c r="H148" s="79"/>
      <c r="I148" s="43" t="s">
        <v>103</v>
      </c>
      <c r="J148" s="42" t="s">
        <v>78</v>
      </c>
    </row>
    <row r="149" spans="1:10" ht="15.75" customHeight="1">
      <c r="A149" s="26" t="str">
        <f t="shared" si="13"/>
        <v/>
      </c>
      <c r="B149" s="27" t="str">
        <f t="shared" si="12"/>
        <v/>
      </c>
      <c r="C149" s="30" t="s">
        <v>58</v>
      </c>
      <c r="D149" s="71"/>
      <c r="E149" s="71"/>
      <c r="F149" s="71"/>
      <c r="G149" s="71"/>
      <c r="H149" s="71"/>
      <c r="I149" s="53"/>
      <c r="J149" s="42"/>
    </row>
    <row r="150" spans="1:10" ht="15.75" customHeight="1">
      <c r="A150" s="26" t="str">
        <f t="shared" si="13"/>
        <v/>
      </c>
      <c r="B150" s="27" t="str">
        <f t="shared" si="12"/>
        <v/>
      </c>
      <c r="C150" s="30" t="s">
        <v>59</v>
      </c>
      <c r="D150" s="71"/>
      <c r="E150" s="71"/>
      <c r="F150" s="71"/>
      <c r="G150" s="71"/>
      <c r="H150" s="71"/>
      <c r="I150" s="53"/>
      <c r="J150" s="42"/>
    </row>
    <row r="151" spans="1:10" ht="15.75" customHeight="1">
      <c r="A151" s="26" t="str">
        <f t="shared" si="13"/>
        <v/>
      </c>
      <c r="B151" s="27" t="str">
        <f t="shared" si="12"/>
        <v/>
      </c>
      <c r="C151" s="30" t="s">
        <v>60</v>
      </c>
      <c r="D151" s="71"/>
      <c r="E151" s="71"/>
      <c r="F151" s="71"/>
      <c r="G151" s="71"/>
      <c r="H151" s="71"/>
      <c r="I151" s="53"/>
      <c r="J151" s="42"/>
    </row>
    <row r="152" spans="1:10" ht="15.75" customHeight="1">
      <c r="A152" s="26" t="str">
        <f t="shared" si="13"/>
        <v/>
      </c>
      <c r="B152" s="27" t="str">
        <f t="shared" si="12"/>
        <v/>
      </c>
      <c r="C152" s="30" t="s">
        <v>61</v>
      </c>
      <c r="D152" s="71"/>
      <c r="E152" s="71"/>
      <c r="F152" s="71"/>
      <c r="G152" s="71"/>
      <c r="H152" s="71"/>
      <c r="I152" s="53"/>
      <c r="J152" s="42"/>
    </row>
    <row r="153" spans="1:10" ht="15.75" customHeight="1">
      <c r="A153" s="26" t="str">
        <f t="shared" si="13"/>
        <v/>
      </c>
      <c r="B153" s="27" t="str">
        <f t="shared" si="12"/>
        <v/>
      </c>
      <c r="C153" s="30" t="s">
        <v>62</v>
      </c>
      <c r="D153" s="71"/>
      <c r="E153" s="71"/>
      <c r="F153" s="71"/>
      <c r="G153" s="71"/>
      <c r="H153" s="71"/>
      <c r="I153" s="53"/>
      <c r="J153" s="42"/>
    </row>
    <row r="154" spans="1:10" ht="15.75" customHeight="1">
      <c r="A154" s="26" t="str">
        <f t="shared" si="13"/>
        <v/>
      </c>
      <c r="B154" s="27" t="str">
        <f t="shared" si="12"/>
        <v/>
      </c>
      <c r="C154" s="30" t="s">
        <v>64</v>
      </c>
      <c r="D154" s="71"/>
      <c r="E154" s="71"/>
      <c r="F154" s="71"/>
      <c r="G154" s="71"/>
      <c r="H154" s="71"/>
      <c r="I154" s="53"/>
      <c r="J154" s="42"/>
    </row>
    <row r="155" spans="1:10" ht="15.75" customHeight="1" thickBot="1">
      <c r="A155" s="37" t="str">
        <f t="shared" si="13"/>
        <v/>
      </c>
      <c r="B155" s="38" t="str">
        <f t="shared" si="12"/>
        <v/>
      </c>
      <c r="C155" s="74" t="s">
        <v>63</v>
      </c>
      <c r="D155" s="74"/>
      <c r="E155" s="74"/>
      <c r="F155" s="74"/>
      <c r="G155" s="74"/>
      <c r="H155" s="74"/>
      <c r="I155" s="39">
        <f>SUM(I149:I154)</f>
        <v>0</v>
      </c>
      <c r="J155" s="40"/>
    </row>
  </sheetData>
  <sheetProtection sheet="1" objects="1" scenarios="1"/>
  <dataConsolidate/>
  <mergeCells count="179"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D144:J144"/>
    <mergeCell ref="E145:J145"/>
    <mergeCell ref="D139:E139"/>
    <mergeCell ref="F139:G139"/>
    <mergeCell ref="E146:J146"/>
    <mergeCell ref="C147:J147"/>
    <mergeCell ref="D148:H148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I143:J143"/>
    <mergeCell ref="D121:E121"/>
    <mergeCell ref="F121:G121"/>
    <mergeCell ref="I121:J121"/>
    <mergeCell ref="D122:E122"/>
    <mergeCell ref="F122:G122"/>
    <mergeCell ref="I122:J122"/>
    <mergeCell ref="D126:J126"/>
    <mergeCell ref="E127:J127"/>
    <mergeCell ref="E128:J128"/>
    <mergeCell ref="E110:J110"/>
    <mergeCell ref="C111:J111"/>
    <mergeCell ref="D112:H112"/>
    <mergeCell ref="D113:H113"/>
    <mergeCell ref="D115:H115"/>
    <mergeCell ref="D116:H116"/>
    <mergeCell ref="D117:H117"/>
    <mergeCell ref="D118:H118"/>
    <mergeCell ref="C119:H119"/>
    <mergeCell ref="C101:H101"/>
    <mergeCell ref="D103:E103"/>
    <mergeCell ref="F103:G103"/>
    <mergeCell ref="I103:J103"/>
    <mergeCell ref="D104:E104"/>
    <mergeCell ref="F104:G104"/>
    <mergeCell ref="I104:J104"/>
    <mergeCell ref="D108:J108"/>
    <mergeCell ref="E109:J109"/>
    <mergeCell ref="E92:J92"/>
    <mergeCell ref="C93:J93"/>
    <mergeCell ref="D94:H94"/>
    <mergeCell ref="D95:H95"/>
    <mergeCell ref="D96:H96"/>
    <mergeCell ref="D97:H97"/>
    <mergeCell ref="D98:H98"/>
    <mergeCell ref="D99:H99"/>
    <mergeCell ref="D100:H100"/>
    <mergeCell ref="C83:H83"/>
    <mergeCell ref="D85:E85"/>
    <mergeCell ref="F85:G85"/>
    <mergeCell ref="I85:J85"/>
    <mergeCell ref="D86:E86"/>
    <mergeCell ref="F86:G86"/>
    <mergeCell ref="I86:J86"/>
    <mergeCell ref="D90:J90"/>
    <mergeCell ref="E91:J91"/>
    <mergeCell ref="A1:J2"/>
    <mergeCell ref="A5:J5"/>
    <mergeCell ref="D47:F47"/>
    <mergeCell ref="G47:J47"/>
    <mergeCell ref="B20:C20"/>
    <mergeCell ref="D67:E67"/>
    <mergeCell ref="F67:G67"/>
    <mergeCell ref="I67:J67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27:H27"/>
    <mergeCell ref="D28:H28"/>
    <mergeCell ref="B7:J7"/>
    <mergeCell ref="I71:J71"/>
    <mergeCell ref="I107:J107"/>
    <mergeCell ref="I53:J53"/>
    <mergeCell ref="I89:J89"/>
    <mergeCell ref="C57:J57"/>
    <mergeCell ref="D61:H61"/>
    <mergeCell ref="D62:H62"/>
    <mergeCell ref="I125:J125"/>
    <mergeCell ref="D54:J54"/>
    <mergeCell ref="D63:H63"/>
    <mergeCell ref="D64:H64"/>
    <mergeCell ref="C65:H65"/>
    <mergeCell ref="D72:J72"/>
    <mergeCell ref="E73:J73"/>
    <mergeCell ref="E74:J74"/>
    <mergeCell ref="C75:J75"/>
    <mergeCell ref="D76:H76"/>
    <mergeCell ref="D77:H77"/>
    <mergeCell ref="D78:H78"/>
    <mergeCell ref="D79:H79"/>
    <mergeCell ref="D80:H80"/>
    <mergeCell ref="D81:H81"/>
    <mergeCell ref="D82:H82"/>
    <mergeCell ref="D114:H114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A18:J18"/>
    <mergeCell ref="G44:J44"/>
    <mergeCell ref="D45:F45"/>
    <mergeCell ref="G45:J45"/>
    <mergeCell ref="D46:F46"/>
    <mergeCell ref="G46:J46"/>
    <mergeCell ref="I49:J49"/>
    <mergeCell ref="I50:J50"/>
    <mergeCell ref="D41:F41"/>
    <mergeCell ref="A40:J40"/>
  </mergeCells>
  <phoneticPr fontId="2"/>
  <dataValidations count="7">
    <dataValidation type="list" allowBlank="1" showInputMessage="1" showErrorMessage="1" sqref="D55 D91 D109 D73 D127 D145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88 D70 D124 D52 D106 D142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>
      <formula1>"第1顧問,第2顧問,第3顧問,第4顧問,第5顧問,第6顧問"</formula1>
    </dataValidation>
    <dataValidation type="list" allowBlank="1" showInputMessage="1" showErrorMessage="1" sqref="D53 D107 D125 D71 D89 D143">
      <formula1>"090,080,070"</formula1>
    </dataValidation>
    <dataValidation imeMode="disabled" allowBlank="1" showInputMessage="1" showErrorMessage="1" sqref="D126:J126 I131:I136 D54:J54 I59:I64 D72:J72 I77:I82 D90:J90 I95:I100 D108:J108 I113:I118 D144:J144 I149:I154 D21:H28"/>
    <dataValidation type="textLength" imeMode="disabled" operator="equal" allowBlank="1" showInputMessage="1" showErrorMessage="1" sqref="F53 H53 F71 H71 F89 H89 F107 H107 F125 H125 F143 H143">
      <formula1>4</formula1>
    </dataValidation>
    <dataValidation type="list" allowBlank="1" showInputMessage="1" showErrorMessage="1" sqref="D56 D74 D92 D110 D128 D146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校名</vt:lpstr>
      <vt:lpstr>入力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user</cp:lastModifiedBy>
  <cp:lastPrinted>2017-02-20T08:59:33Z</cp:lastPrinted>
  <dcterms:created xsi:type="dcterms:W3CDTF">2010-12-08T07:03:14Z</dcterms:created>
  <dcterms:modified xsi:type="dcterms:W3CDTF">2021-03-19T02:49:46Z</dcterms:modified>
</cp:coreProperties>
</file>